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4"/>
  </bookViews>
  <sheets>
    <sheet name="COPERTINA III" sheetId="1" r:id="rId1"/>
    <sheet name="SEZ. III.1" sheetId="2" r:id="rId2"/>
    <sheet name="SEZ. III.2" sheetId="3" r:id="rId3"/>
    <sheet name="SEZ. III.3" sheetId="4" r:id="rId4"/>
    <sheet name="SEZ. III.4" sheetId="5" r:id="rId5"/>
  </sheets>
  <definedNames>
    <definedName name="_xlnm.Print_Area" localSheetId="0">'COPERTINA III'!$A$1:$K$18</definedName>
    <definedName name="_xlnm.Print_Area" localSheetId="1">'SEZ. III.1'!$A$1:$N$50</definedName>
    <definedName name="_xlnm.Print_Area" localSheetId="2">'SEZ. III.2'!$A$1:$J$179</definedName>
    <definedName name="_xlnm.Print_Titles" localSheetId="2">'SEZ. III.2'!$52:$52</definedName>
    <definedName name="_xlnm.Print_Area" localSheetId="3">'SEZ. III.3'!$A$1:$G$113</definedName>
    <definedName name="_xlnm.Print_Titles" localSheetId="3">'SEZ. III.3'!$9:$10</definedName>
    <definedName name="_xlnm.Print_Area" localSheetId="4">'SEZ. III.4'!$A$1:$O$114</definedName>
    <definedName name="_xlnm.Print_Titles" localSheetId="4">'SEZ. III.4'!$7:$8</definedName>
    <definedName name="Excel_BuiltIn_Print_Area_1">#REF!</definedName>
    <definedName name="Excel_BuiltIn_Print_Area_5">#REF!</definedName>
    <definedName name="Excel_BuiltIn_Print_Area" localSheetId="1">'SEZ. III.1'!$B$1:$M$50</definedName>
  </definedNames>
  <calcPr fullCalcOnLoad="1"/>
</workbook>
</file>

<file path=xl/sharedStrings.xml><?xml version="1.0" encoding="utf-8"?>
<sst xmlns="http://schemas.openxmlformats.org/spreadsheetml/2006/main" count="491" uniqueCount="392">
  <si>
    <t>Modulo III
DATI DI PRODUZIONE</t>
  </si>
  <si>
    <t>2023 – 2024</t>
  </si>
  <si>
    <r>
      <t xml:space="preserve">
</t>
    </r>
    <r>
      <rPr>
        <sz val="14"/>
        <color indexed="8"/>
        <rFont val="Times New Roman"/>
        <family val="1"/>
      </rPr>
      <t>DOSSIER DI CANDIDATURA
PER LA RICHIESTA DI COFINANZIAMENTO</t>
    </r>
  </si>
  <si>
    <t>Film di produzione cinematografica</t>
  </si>
  <si>
    <t>TITOLO AUDIOVISIVO</t>
  </si>
  <si>
    <t>Film di produzione televisiva</t>
  </si>
  <si>
    <t xml:space="preserve">Serie TV </t>
  </si>
  <si>
    <t>TIPOLOGIA OPERA</t>
  </si>
  <si>
    <t>Serie TV a contenuto narrativo di finzione in animazione</t>
  </si>
  <si>
    <t>Serie TV documentaria</t>
  </si>
  <si>
    <t>SOGGETTO PROPONENTE</t>
  </si>
  <si>
    <t xml:space="preserve">Serie TV a contenuto documentaristico in animazione </t>
  </si>
  <si>
    <t>Documentario</t>
  </si>
  <si>
    <t xml:space="preserve">• Sezione III.1  Anagrafica progetto 
• Sezione III.2  Cast e Troupe List
• Sezione III.3  Budget audiovisivo a preventivo
• Sezione III.4  Piano Finanziario a copertura dei costi  
</t>
  </si>
  <si>
    <t>Cortometraggio</t>
  </si>
  <si>
    <t>NOTA: compilare i soli campi in bianco; verificare di aver inserito tutte le informazioni necessarie (relative anche alle successive sezioni) per il completamento dei campi automatici</t>
  </si>
  <si>
    <t>SEZIONE III.1</t>
  </si>
  <si>
    <t>ANAGRAFICA PROGETTO</t>
  </si>
  <si>
    <t>A</t>
  </si>
  <si>
    <t>TITOLO OPERA</t>
  </si>
  <si>
    <t>B</t>
  </si>
  <si>
    <r>
      <t xml:space="preserve">IL TITOLO E' </t>
    </r>
    <r>
      <rPr>
        <sz val="11"/>
        <color indexed="8"/>
        <rFont val="Calibri"/>
        <family val="2"/>
      </rPr>
      <t>(provvisorio / definitivo)</t>
    </r>
  </si>
  <si>
    <t>C</t>
  </si>
  <si>
    <t>D</t>
  </si>
  <si>
    <t>NOME E COGNOME DEL LEGALE RAPPRESENTANTE</t>
  </si>
  <si>
    <t>E</t>
  </si>
  <si>
    <t>REGIA DI</t>
  </si>
  <si>
    <t>F</t>
  </si>
  <si>
    <t>SOGGETTO DI</t>
  </si>
  <si>
    <t>G</t>
  </si>
  <si>
    <t>SCENEGGIATURA DI</t>
  </si>
  <si>
    <t>H</t>
  </si>
  <si>
    <t>TIPOLOGIA AUDIOVISIVO</t>
  </si>
  <si>
    <t>Serie TV</t>
  </si>
  <si>
    <t>I</t>
  </si>
  <si>
    <t>GENERE</t>
  </si>
  <si>
    <t>indicare se commedia, drammatico, etc.</t>
  </si>
  <si>
    <t>L</t>
  </si>
  <si>
    <t>DURATA</t>
  </si>
  <si>
    <t>M</t>
  </si>
  <si>
    <t>LINGUA ORIGINALE DELL'OPERA</t>
  </si>
  <si>
    <t>indicare la/e lingua/e</t>
  </si>
  <si>
    <t>Serie TV a contenuto documentaristico in animazione</t>
  </si>
  <si>
    <t>indicare SI / NO</t>
  </si>
  <si>
    <t>N.1</t>
  </si>
  <si>
    <t>ACCORDI COPRODUZIONE/PROD. ASSOCIATA CON IMP. ITALIANE (SI / NO)</t>
  </si>
  <si>
    <t>RAGIONE SOCIALE</t>
  </si>
  <si>
    <t xml:space="preserve">Cortometraggio </t>
  </si>
  <si>
    <t>N.2</t>
  </si>
  <si>
    <t>ACCORDI COPRODUZIONE/PROD. ASSOCIATA CON IMPRESE ESTERE (SI / NO)</t>
  </si>
  <si>
    <t>N.3</t>
  </si>
  <si>
    <t>ACCORDI DI DISTRIBUZIONE (SI / NO)</t>
  </si>
  <si>
    <t>N.4</t>
  </si>
  <si>
    <t xml:space="preserve"> ACCORDI CON PRODUTTORE ESECUTIVO (SI / NO)</t>
  </si>
  <si>
    <t>sede in SICILIA:</t>
  </si>
  <si>
    <t>N.5</t>
  </si>
  <si>
    <t xml:space="preserve"> ACCORDI CON FINANZIATORI ESTERNI AL CINEMA (SI / NO)</t>
  </si>
  <si>
    <t>DEFINITIVO</t>
  </si>
  <si>
    <t>O.1</t>
  </si>
  <si>
    <t>COSTO DI PRODUZIONE</t>
  </si>
  <si>
    <t>campo automatico - fonte sez. III.3 - riga A</t>
  </si>
  <si>
    <t>PROVVISORIO</t>
  </si>
  <si>
    <t>O.2</t>
  </si>
  <si>
    <t>COSTI AMMISSIBILI</t>
  </si>
  <si>
    <t>campo automatico - fonte sez. III.3 - riga B</t>
  </si>
  <si>
    <t>SI</t>
  </si>
  <si>
    <t>O.3</t>
  </si>
  <si>
    <t>RICHIESTA COFINANZIAMENTO</t>
  </si>
  <si>
    <t>campo automatico - fonte sez. III.4 - se. 1.1</t>
  </si>
  <si>
    <t>NO</t>
  </si>
  <si>
    <t>O.4</t>
  </si>
  <si>
    <t>% sul totale</t>
  </si>
  <si>
    <t>campo automatico</t>
  </si>
  <si>
    <t>O.5</t>
  </si>
  <si>
    <t>% su costo ammissibile</t>
  </si>
  <si>
    <t>O.6</t>
  </si>
  <si>
    <t>IMPORTO AMMISSIBILE A COFINANZIAMENTO (SPESO IN SICILIA)</t>
  </si>
  <si>
    <t>P.1</t>
  </si>
  <si>
    <t>DATA INIZIO RIPRESE (LAVORAZIONE IN CASO DI ANIMAZIONE)</t>
  </si>
  <si>
    <t>P.2</t>
  </si>
  <si>
    <t>DATA FINE RIPRESE (LAVORAZIONE IN CASO DI ANIMAZIONE)</t>
  </si>
  <si>
    <t>P.3</t>
  </si>
  <si>
    <t xml:space="preserve">DURATA COMPLESSIVA DELLA PRE-PRODUZIONE </t>
  </si>
  <si>
    <t>indicare a destra il numero di giorni</t>
  </si>
  <si>
    <t>P.4</t>
  </si>
  <si>
    <t xml:space="preserve">DURATA COMPLESSIVA DELLE RIPRESE </t>
  </si>
  <si>
    <t>P.5</t>
  </si>
  <si>
    <t xml:space="preserve">DURATA COMPLESSIVA DELLA POST-PRODUZIONE </t>
  </si>
  <si>
    <t>TOTALE GIORNI COMPLESSIVO</t>
  </si>
  <si>
    <t>LEGAME CON IL TERRITORIO</t>
  </si>
  <si>
    <t>Q.1</t>
  </si>
  <si>
    <t xml:space="preserve">INCIDENZA DELLA PRE-PRODUZIONE IN SICILIA </t>
  </si>
  <si>
    <t>Q.2</t>
  </si>
  <si>
    <t>INCIDENZA DELLE RIPRESE IN SICILIA</t>
  </si>
  <si>
    <t>Q.3</t>
  </si>
  <si>
    <t>INCIDENZA DELLA POST-PRODUZIONE IN SICILIA</t>
  </si>
  <si>
    <t>R.1</t>
  </si>
  <si>
    <t>COMPONENTE ARTISTICA: NUMERO TOTALE</t>
  </si>
  <si>
    <t>campo automatico - fonte sez. III.2 - quadro sintesi A1</t>
  </si>
  <si>
    <t>R.2</t>
  </si>
  <si>
    <t>COMPONENTE ARTISTICA: NUMERO SICILIA</t>
  </si>
  <si>
    <t>campo automatico - fonte sez. III.2 - quadro sintesi A2</t>
  </si>
  <si>
    <t>R.3</t>
  </si>
  <si>
    <t>CAST TECNICO: NUMERO TOTALE</t>
  </si>
  <si>
    <t>campo automatico - fonte sez. III.2 - quadro sintesi B1</t>
  </si>
  <si>
    <t>R.4</t>
  </si>
  <si>
    <t>CAST TECNICO - CREW: NUMERO SICILIA</t>
  </si>
  <si>
    <t>campo automatico - fonte sez. III.2 - quadro sintesi B2</t>
  </si>
  <si>
    <t>%</t>
  </si>
  <si>
    <t>RIFERIMENTI</t>
  </si>
  <si>
    <t>S.1</t>
  </si>
  <si>
    <t>NOME E COGNOME DEL REFERENTE DEL PROGETTO</t>
  </si>
  <si>
    <t>S.2</t>
  </si>
  <si>
    <t>NUMERO TELEFONO</t>
  </si>
  <si>
    <t>S.3</t>
  </si>
  <si>
    <t>MAIL</t>
  </si>
  <si>
    <t>S.4</t>
  </si>
  <si>
    <t>PEC</t>
  </si>
  <si>
    <t>SEZIONE III.2</t>
  </si>
  <si>
    <t xml:space="preserve">CAST E TROUPE LIST </t>
  </si>
  <si>
    <t>indicare i nominativi dei professionisti solo se già individuati, altrimenti riportare solo il ruolo (prima colonna) ed il numero previsto nel quadro di sintesi</t>
  </si>
  <si>
    <t>NOTA: compilare i soli campi in bianco</t>
  </si>
  <si>
    <t>Tabella</t>
  </si>
  <si>
    <t>COMPONENTE ARTISTICA - regista, autore del soggetto, sceneggiatore, compositore della colonna sonora originale, interpreti principali e secondari (ad esclusione di figuranti)</t>
  </si>
  <si>
    <t>Ruolo</t>
  </si>
  <si>
    <t>Cognome</t>
  </si>
  <si>
    <t>Nome</t>
  </si>
  <si>
    <t xml:space="preserve">Nato e/o residente in Sicilia da almeno 6 mesi
</t>
  </si>
  <si>
    <t>Regista</t>
  </si>
  <si>
    <t>Autore del soggetto</t>
  </si>
  <si>
    <t>Sceneggiatore</t>
  </si>
  <si>
    <t>Compositore della colonna sonora originale</t>
  </si>
  <si>
    <t>INTERPRETI PRINCIPALI</t>
  </si>
  <si>
    <t>INTERPRETI SECONDARI</t>
  </si>
  <si>
    <t>Autore fotografia</t>
  </si>
  <si>
    <t>Montatore</t>
  </si>
  <si>
    <t>Scenografo</t>
  </si>
  <si>
    <t>Costumista</t>
  </si>
  <si>
    <t>Animazione</t>
  </si>
  <si>
    <t>Operatore di macchina</t>
  </si>
  <si>
    <t>Assistente operatore</t>
  </si>
  <si>
    <t>Operatore steadycam</t>
  </si>
  <si>
    <t>Fotografo di scena</t>
  </si>
  <si>
    <t>Fonico</t>
  </si>
  <si>
    <t>Truccatore</t>
  </si>
  <si>
    <t>Parrucchiere</t>
  </si>
  <si>
    <t>CAST TECNICO (CREW LIST)  - esclusivamente ruoli presenti nel menù a tendina</t>
  </si>
  <si>
    <t>Nato e/o residente in Sicilia da almeno 6 mesi</t>
  </si>
  <si>
    <t>QUADRO DI SINTESI</t>
  </si>
  <si>
    <t>NUMERO PROFESSIONISTI TOTALE</t>
  </si>
  <si>
    <t>NUMERO PROFESSIONISTI SICILIANI Nati e/o residenti in Sicilia da almeno 6 mesi</t>
  </si>
  <si>
    <t>% iscritti sul totale</t>
  </si>
  <si>
    <t>COMPONENTE ARTISTICA</t>
  </si>
  <si>
    <t xml:space="preserve"> (somma dei professionisti riportati nella tabella A)</t>
  </si>
  <si>
    <t>CAST TECNICO</t>
  </si>
  <si>
    <t>(somma dei professionisti riportati nella tabella B)</t>
  </si>
  <si>
    <t>SEZ. III.3
BUDGET AUDIOVISIVO A PREVENTIVO</t>
  </si>
  <si>
    <t>IMPORTO
COMPLESSIVO</t>
  </si>
  <si>
    <t xml:space="preserve">di cui:
SPESA AMMISSIBILE SOSTENUTA IN SICILIA (vedi Art.7) </t>
  </si>
  <si>
    <t>IVA ESCLUSA</t>
  </si>
  <si>
    <t>A. Costo di PRODUZIONE</t>
  </si>
  <si>
    <t>A.1</t>
  </si>
  <si>
    <t>SOGGETTO E SCENEGGIATURA</t>
  </si>
  <si>
    <t>A.1.1</t>
  </si>
  <si>
    <t xml:space="preserve">soggetto e sceneggiatura </t>
  </si>
  <si>
    <t>A.1.2</t>
  </si>
  <si>
    <t>diritti di scrittura e/o sceneggiatura</t>
  </si>
  <si>
    <t>A.1.3</t>
  </si>
  <si>
    <t>diritti musicali</t>
  </si>
  <si>
    <t>A.1.4</t>
  </si>
  <si>
    <t>altro</t>
  </si>
  <si>
    <t>tot</t>
  </si>
  <si>
    <t>A.2</t>
  </si>
  <si>
    <t>DIREZIONE</t>
  </si>
  <si>
    <t>A.2.1</t>
  </si>
  <si>
    <t>compenso per regista</t>
  </si>
  <si>
    <t>A.2.2</t>
  </si>
  <si>
    <t>A.3</t>
  </si>
  <si>
    <t>A.3.1</t>
  </si>
  <si>
    <t>Attori principali (comprensivi di prestazioni+diritti+agenzia)</t>
  </si>
  <si>
    <t>A.3.2</t>
  </si>
  <si>
    <t>altri costi relativi al cast artistico</t>
  </si>
  <si>
    <t>A.3.3</t>
  </si>
  <si>
    <t>A.3.4</t>
  </si>
  <si>
    <t>A.4</t>
  </si>
  <si>
    <t>PRODUZIONE</t>
  </si>
  <si>
    <t>A.4.1</t>
  </si>
  <si>
    <t>Reparto produzione</t>
  </si>
  <si>
    <t>A.4.2</t>
  </si>
  <si>
    <t>Reparto regia</t>
  </si>
  <si>
    <t>A.4.3</t>
  </si>
  <si>
    <t>A.4.4</t>
  </si>
  <si>
    <t>Scenografia, teatri e costruzioni</t>
  </si>
  <si>
    <t>A.4.5</t>
  </si>
  <si>
    <t>Reparto location (interni ed esterni)</t>
  </si>
  <si>
    <t>A.4.6</t>
  </si>
  <si>
    <t>Reparto props</t>
  </si>
  <si>
    <t>A.4.7</t>
  </si>
  <si>
    <t>Effetti speciali, stunt, comparse</t>
  </si>
  <si>
    <t>A.4.8</t>
  </si>
  <si>
    <t>A.4.9</t>
  </si>
  <si>
    <t>A.4.10</t>
  </si>
  <si>
    <t>Costumi, truccatori, parrucchieri</t>
  </si>
  <si>
    <t>A.4.11</t>
  </si>
  <si>
    <t>Direttore della fotografia</t>
  </si>
  <si>
    <t>A.4.12</t>
  </si>
  <si>
    <t>Mezzi tecnici (camera, pellicola e supporti digitali)</t>
  </si>
  <si>
    <t>A.4.13</t>
  </si>
  <si>
    <t>Elettricisti e reparto luci</t>
  </si>
  <si>
    <t>A.4.14</t>
  </si>
  <si>
    <t>Macchinisti</t>
  </si>
  <si>
    <t>A.4.15</t>
  </si>
  <si>
    <t>Fonico presa diretta</t>
  </si>
  <si>
    <t>A.4.16</t>
  </si>
  <si>
    <t>Reparto sonoro</t>
  </si>
  <si>
    <t>A.4.17</t>
  </si>
  <si>
    <t>Vitto e alloggio</t>
  </si>
  <si>
    <t>A.4.18</t>
  </si>
  <si>
    <t>Trasporti</t>
  </si>
  <si>
    <t>A.4.19</t>
  </si>
  <si>
    <t>Altro</t>
  </si>
  <si>
    <t>A.5</t>
  </si>
  <si>
    <t>ANIMAZIONE</t>
  </si>
  <si>
    <t>A.5.1</t>
  </si>
  <si>
    <t>Scenografia, sviluppo visivo e pre-produzione</t>
  </si>
  <si>
    <t>A.5.2</t>
  </si>
  <si>
    <t>Autore della grafica</t>
  </si>
  <si>
    <t>A.5.3</t>
  </si>
  <si>
    <t>Disegnatori e storyboardisti</t>
  </si>
  <si>
    <t>A.5.4</t>
  </si>
  <si>
    <t>Soryboard, lay-out e animatics</t>
  </si>
  <si>
    <t>A.5.5</t>
  </si>
  <si>
    <t>Supervisore animazione</t>
  </si>
  <si>
    <t>A.5.6</t>
  </si>
  <si>
    <t>Animation, modelli e lighting</t>
  </si>
  <si>
    <t>A.5.7</t>
  </si>
  <si>
    <t>Color, composite &amp; vfx effetti speciali visivi</t>
  </si>
  <si>
    <t>A.5.8</t>
  </si>
  <si>
    <t>Production pipeline &amp; management</t>
  </si>
  <si>
    <t>A.5.9</t>
  </si>
  <si>
    <t>A.6</t>
  </si>
  <si>
    <t>POST-PRODUZIONE E LAVORAZIONI TECNICHE</t>
  </si>
  <si>
    <t>A.6.1</t>
  </si>
  <si>
    <t>Laboratori sviluppo e stampa</t>
  </si>
  <si>
    <t>A.6.2</t>
  </si>
  <si>
    <t>Post-produzione visiva</t>
  </si>
  <si>
    <t>A.6.3</t>
  </si>
  <si>
    <t>Post-produzione sonora</t>
  </si>
  <si>
    <t>A.6.4</t>
  </si>
  <si>
    <t>A.6.5</t>
  </si>
  <si>
    <t>Montaggio</t>
  </si>
  <si>
    <t>A.6.6</t>
  </si>
  <si>
    <t>VFX - Effetti speciali visivi</t>
  </si>
  <si>
    <t>A.6.7</t>
  </si>
  <si>
    <t>Musica</t>
  </si>
  <si>
    <t>A.6.8</t>
  </si>
  <si>
    <t>Spese di trasporto post-produzione</t>
  </si>
  <si>
    <t>A.6.9</t>
  </si>
  <si>
    <t>Costi per strumenti di fruizione dell'opera</t>
  </si>
  <si>
    <t>A.6.10</t>
  </si>
  <si>
    <t>A.7</t>
  </si>
  <si>
    <t>SPESE VARIE</t>
  </si>
  <si>
    <t>A.7.1</t>
  </si>
  <si>
    <t>Costi di amministrazione</t>
  </si>
  <si>
    <t>A.7.2</t>
  </si>
  <si>
    <t>Oneri assicurativi, finanziari, di garanzia</t>
  </si>
  <si>
    <t>A.7.3</t>
  </si>
  <si>
    <t>Spese legali</t>
  </si>
  <si>
    <t>A.7.4</t>
  </si>
  <si>
    <t>Promozione e marketing</t>
  </si>
  <si>
    <t>A.7.5</t>
  </si>
  <si>
    <t xml:space="preserve">Spese per il rispetto dei protocolli sanitari </t>
  </si>
  <si>
    <t>A.7.6</t>
  </si>
  <si>
    <t>Certificazione ambientale</t>
  </si>
  <si>
    <t>A.7.7</t>
  </si>
  <si>
    <t>A.8</t>
  </si>
  <si>
    <r>
      <t xml:space="preserve">SPESE GENERALI </t>
    </r>
    <r>
      <rPr>
        <b/>
        <sz val="10"/>
        <color indexed="10"/>
        <rFont val="Calibri"/>
        <family val="2"/>
      </rPr>
      <t xml:space="preserve"> (non ammissibili)</t>
    </r>
  </si>
  <si>
    <t>A.8.1</t>
  </si>
  <si>
    <t>costo lordo del personale dipendente (non coinvolto nella produzione)</t>
  </si>
  <si>
    <t>A.8.2</t>
  </si>
  <si>
    <t>costo lordo collaboratori autonomi (non coinvolti nella produzione)</t>
  </si>
  <si>
    <t>A.8.3</t>
  </si>
  <si>
    <t>oneri per utilizzo locali strumentali (non di produzione)</t>
  </si>
  <si>
    <t>A.8.4</t>
  </si>
  <si>
    <t>A.9</t>
  </si>
  <si>
    <r>
      <t>PRODUCER FEE</t>
    </r>
    <r>
      <rPr>
        <b/>
        <sz val="10"/>
        <color indexed="10"/>
        <rFont val="Calibri"/>
        <family val="2"/>
      </rPr>
      <t xml:space="preserve"> </t>
    </r>
  </si>
  <si>
    <t>A.9.1</t>
  </si>
  <si>
    <r>
      <t>producer fee</t>
    </r>
    <r>
      <rPr>
        <b/>
        <sz val="10"/>
        <color indexed="10"/>
        <rFont val="Calibri"/>
        <family val="2"/>
      </rPr>
      <t xml:space="preserve"> (ammissibile fino ad un massimo del 7,5% del costo di produzione)</t>
    </r>
  </si>
  <si>
    <t>A.9.2</t>
  </si>
  <si>
    <r>
      <t>ulteriore producer fee (superiore al 7,5%)</t>
    </r>
    <r>
      <rPr>
        <b/>
        <sz val="10"/>
        <color indexed="10"/>
        <rFont val="Calibri"/>
        <family val="2"/>
      </rPr>
      <t xml:space="preserve"> (non ammissibile)</t>
    </r>
  </si>
  <si>
    <t>A.</t>
  </si>
  <si>
    <t>TOTALE GENERALE PRODUZIONE</t>
  </si>
  <si>
    <t>B.</t>
  </si>
  <si>
    <t>TOTALE COSTO AMMISSIBILE</t>
  </si>
  <si>
    <t>C.</t>
  </si>
  <si>
    <t>TOTALE COSTO SOPRA LA LINEA</t>
  </si>
  <si>
    <t>% SUL COSTO DI PRODUZIONE</t>
  </si>
  <si>
    <t>D.</t>
  </si>
  <si>
    <t>TOTALE COSTO SOTTO LA LINEA</t>
  </si>
  <si>
    <t>SEZ. III.4
PIANO FINANZIARIO A PREVENTIVO A COPERTURA DEI COSTI</t>
  </si>
  <si>
    <t>Denominazione</t>
  </si>
  <si>
    <t>Tipologia di accordo</t>
  </si>
  <si>
    <t>Importo €</t>
  </si>
  <si>
    <t>indicare se la somma corrisponde a quanto indicato in:  "deal memo", "contratto", "delibera ente pubblico", "nessun documento"</t>
  </si>
  <si>
    <t xml:space="preserve">Finanziamento pubblico </t>
  </si>
  <si>
    <t>TOTALE</t>
  </si>
  <si>
    <t>1.1</t>
  </si>
  <si>
    <t>Richiesta cofinanziamento nell'ambito del presente Bando</t>
  </si>
  <si>
    <t>1.2</t>
  </si>
  <si>
    <t>TAX CREDIT</t>
  </si>
  <si>
    <t>1.3</t>
  </si>
  <si>
    <t>Contributo MIC - DGCA</t>
  </si>
  <si>
    <t>Specificare tipo di contributo &gt;&gt;</t>
  </si>
  <si>
    <t>1.4</t>
  </si>
  <si>
    <t>Contributi da Regioni</t>
  </si>
  <si>
    <t>Specificare quale Ente &gt;&gt;</t>
  </si>
  <si>
    <t>1.5</t>
  </si>
  <si>
    <t>Finanziamenti Europei</t>
  </si>
  <si>
    <t>1.6</t>
  </si>
  <si>
    <t>Altri Enti Pubblici</t>
  </si>
  <si>
    <t xml:space="preserve"> Produttore e Coproduttori/Produttori associati </t>
  </si>
  <si>
    <t>2.1</t>
  </si>
  <si>
    <t>Apporto societario diretto (soggetto proponente)</t>
  </si>
  <si>
    <t>2.2</t>
  </si>
  <si>
    <t> Produttori indipendenti</t>
  </si>
  <si>
    <t>2.3</t>
  </si>
  <si>
    <t>Produttori non indipendenti</t>
  </si>
  <si>
    <t>2.4</t>
  </si>
  <si>
    <t>Emittenti TV</t>
  </si>
  <si>
    <t>2.5</t>
  </si>
  <si>
    <t>Produttori Over The Top (OTT)</t>
  </si>
  <si>
    <t>2.6</t>
  </si>
  <si>
    <t>Differimenti</t>
  </si>
  <si>
    <t>Nessun documento</t>
  </si>
  <si>
    <t>Deal Memo</t>
  </si>
  <si>
    <t>Contratto</t>
  </si>
  <si>
    <t>Coproduttori/Produttori associati esteri</t>
  </si>
  <si>
    <t>Delibera Ente Pubblico</t>
  </si>
  <si>
    <t>3.1</t>
  </si>
  <si>
    <t xml:space="preserve">Produttori </t>
  </si>
  <si>
    <t>3.2</t>
  </si>
  <si>
    <t>3.3</t>
  </si>
  <si>
    <t>3.4</t>
  </si>
  <si>
    <t>Altri</t>
  </si>
  <si>
    <t>Apporto finanziario di terzi</t>
  </si>
  <si>
    <t>4.1</t>
  </si>
  <si>
    <t>Apporti di capitale di rischio (Investitori esterni)</t>
  </si>
  <si>
    <t>4.2</t>
  </si>
  <si>
    <t>Altri apporti di soggetti terzi (sponsor)</t>
  </si>
  <si>
    <t>4.3</t>
  </si>
  <si>
    <t>Product Placement</t>
  </si>
  <si>
    <t>4.4</t>
  </si>
  <si>
    <t>Apporti inkind</t>
  </si>
  <si>
    <t>4.5</t>
  </si>
  <si>
    <t>Altri apporti</t>
  </si>
  <si>
    <t>Prevendite Italia</t>
  </si>
  <si>
    <t>5.1</t>
  </si>
  <si>
    <t>Theatrical</t>
  </si>
  <si>
    <t>5.2</t>
  </si>
  <si>
    <t>Free TV</t>
  </si>
  <si>
    <t>5.3</t>
  </si>
  <si>
    <t>Pay TV</t>
  </si>
  <si>
    <t>5.4</t>
  </si>
  <si>
    <t>VOD</t>
  </si>
  <si>
    <t>5.5</t>
  </si>
  <si>
    <t>Home Video</t>
  </si>
  <si>
    <t>5.6</t>
  </si>
  <si>
    <t>Prevendite Estero</t>
  </si>
  <si>
    <t>6.1</t>
  </si>
  <si>
    <t>Specificare:</t>
  </si>
  <si>
    <t>6.2</t>
  </si>
  <si>
    <t>6.3</t>
  </si>
  <si>
    <t>6.4</t>
  </si>
  <si>
    <t>6.5</t>
  </si>
  <si>
    <t>Minimo garantito Italia</t>
  </si>
  <si>
    <t>7.1</t>
  </si>
  <si>
    <t>Diritti Italia – tutti i diritti</t>
  </si>
  <si>
    <t>7.2</t>
  </si>
  <si>
    <t>7.3</t>
  </si>
  <si>
    <t>7.4</t>
  </si>
  <si>
    <t>7.5</t>
  </si>
  <si>
    <t>7.6</t>
  </si>
  <si>
    <t>7.7</t>
  </si>
  <si>
    <t>Minimo garantito Estero</t>
  </si>
  <si>
    <t>8.1</t>
  </si>
  <si>
    <t>Specificare</t>
  </si>
  <si>
    <t>TOTALE PIANO FINANZIARIO</t>
  </si>
  <si>
    <t>TOTALE COSTO DI PRODUZIONE DELL'OPERA</t>
  </si>
  <si>
    <t>% DEL FINANZIAMENTO PUBBLICO SU COSTO DI PRODUZIONE</t>
  </si>
  <si>
    <t>differenza tra budget (sez. III.3) e piano finanziario (sez. III.4)</t>
  </si>
  <si>
    <t>TOTALE COSTI AMMISSIBILI</t>
  </si>
  <si>
    <t>% DEL FINANZIAMENTO PUBBLICO SUI COSTI AMMISSIBILI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</si>
</sst>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0%"/>
    <numFmt numFmtId="168" formatCode="0.0%"/>
    <numFmt numFmtId="169" formatCode="D\ MMMM\ YYYY;@"/>
    <numFmt numFmtId="170" formatCode="_-* #,##0_-;\-* #,##0_-;_-* \-_-;_-@_-"/>
    <numFmt numFmtId="171" formatCode="#,##0_ ;\-#,##0\ "/>
    <numFmt numFmtId="172" formatCode="@"/>
    <numFmt numFmtId="173" formatCode="0"/>
    <numFmt numFmtId="174" formatCode="&quot;€ &quot;#,##0.00"/>
    <numFmt numFmtId="175" formatCode="0.00"/>
    <numFmt numFmtId="176" formatCode="0.00%"/>
    <numFmt numFmtId="177" formatCode="#,##0.00"/>
    <numFmt numFmtId="178" formatCode="#,##0.00&quot; €&quot;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6"/>
      <name val="Times New Roman"/>
      <family val="1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b/>
      <i/>
      <sz val="12"/>
      <color indexed="10"/>
      <name val="Calibri"/>
      <family val="2"/>
    </font>
    <font>
      <b/>
      <sz val="16"/>
      <color indexed="8"/>
      <name val="Times New Roman"/>
      <family val="1"/>
    </font>
    <font>
      <b/>
      <sz val="8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20"/>
      <color indexed="10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name val="Calibri"/>
      <family val="2"/>
    </font>
    <font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4"/>
      <color indexed="51"/>
      <name val="Calibri"/>
      <family val="2"/>
    </font>
    <font>
      <i/>
      <sz val="12"/>
      <color indexed="9"/>
      <name val="Calibri"/>
      <family val="2"/>
    </font>
    <font>
      <i/>
      <sz val="14"/>
      <name val="Calibri"/>
      <family val="2"/>
    </font>
    <font>
      <b/>
      <i/>
      <sz val="10"/>
      <color indexed="8"/>
      <name val="Calibri"/>
      <family val="2"/>
    </font>
    <font>
      <b/>
      <sz val="16"/>
      <name val="Times New Roman"/>
      <family val="1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10"/>
      <color indexed="9"/>
      <name val="Calibri"/>
      <family val="2"/>
    </font>
    <font>
      <b/>
      <sz val="10"/>
      <color indexed="5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b/>
      <sz val="15"/>
      <color indexed="56"/>
      <name val="Calibri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libri"/>
      <family val="2"/>
    </font>
    <font>
      <b/>
      <u val="single"/>
      <sz val="12"/>
      <name val="Calibri"/>
      <family val="2"/>
    </font>
    <font>
      <b/>
      <sz val="10"/>
      <color indexed="56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i/>
      <sz val="12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0" fillId="0" borderId="0" applyFill="0" applyBorder="0" applyAlignment="0" applyProtection="0"/>
    <xf numFmtId="166" fontId="3" fillId="0" borderId="0" applyFill="0" applyBorder="0" applyAlignment="0" applyProtection="0"/>
    <xf numFmtId="166" fontId="0" fillId="0" borderId="0" applyFill="0" applyBorder="0" applyAlignment="0" applyProtection="0"/>
    <xf numFmtId="166" fontId="3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7" fontId="3" fillId="0" borderId="0" applyFill="0" applyBorder="0" applyAlignment="0" applyProtection="0"/>
    <xf numFmtId="167" fontId="0" fillId="0" borderId="0" applyFill="0" applyBorder="0" applyAlignment="0" applyProtection="0"/>
    <xf numFmtId="167" fontId="3" fillId="0" borderId="0" applyFill="0" applyBorder="0" applyAlignment="0" applyProtection="0"/>
  </cellStyleXfs>
  <cellXfs count="332">
    <xf numFmtId="164" fontId="0" fillId="0" borderId="0" xfId="0" applyAlignment="1">
      <alignment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6" fillId="3" borderId="0" xfId="0" applyFont="1" applyFill="1" applyBorder="1" applyAlignment="1">
      <alignment horizontal="center" vertical="center" wrapText="1"/>
    </xf>
    <xf numFmtId="164" fontId="7" fillId="3" borderId="0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vertical="center"/>
    </xf>
    <xf numFmtId="164" fontId="9" fillId="0" borderId="0" xfId="0" applyFont="1" applyFill="1" applyBorder="1" applyAlignment="1" applyProtection="1">
      <alignment horizontal="left" vertical="center"/>
      <protection/>
    </xf>
    <xf numFmtId="164" fontId="10" fillId="4" borderId="1" xfId="0" applyFont="1" applyFill="1" applyBorder="1" applyAlignment="1">
      <alignment horizontal="right" vertical="center"/>
    </xf>
    <xf numFmtId="164" fontId="11" fillId="2" borderId="2" xfId="0" applyFont="1" applyFill="1" applyBorder="1" applyAlignment="1" applyProtection="1">
      <alignment vertical="center" wrapText="1"/>
      <protection locked="0"/>
    </xf>
    <xf numFmtId="164" fontId="12" fillId="3" borderId="0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 wrapText="1"/>
    </xf>
    <xf numFmtId="164" fontId="13" fillId="3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 applyProtection="1">
      <alignment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15" fillId="2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6" fillId="3" borderId="0" xfId="0" applyFont="1" applyFill="1" applyBorder="1" applyAlignment="1" applyProtection="1">
      <alignment horizontal="left" vertical="center" wrapText="1"/>
      <protection/>
    </xf>
    <xf numFmtId="164" fontId="17" fillId="3" borderId="0" xfId="0" applyFont="1" applyFill="1" applyBorder="1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4" fontId="0" fillId="3" borderId="0" xfId="0" applyFont="1" applyFill="1" applyAlignment="1" applyProtection="1">
      <alignment/>
      <protection/>
    </xf>
    <xf numFmtId="164" fontId="18" fillId="3" borderId="3" xfId="0" applyFont="1" applyFill="1" applyBorder="1" applyAlignment="1" applyProtection="1">
      <alignment horizontal="center" vertical="center"/>
      <protection/>
    </xf>
    <xf numFmtId="164" fontId="19" fillId="3" borderId="3" xfId="0" applyFont="1" applyFill="1" applyBorder="1" applyAlignment="1" applyProtection="1">
      <alignment horizontal="right" vertical="center" wrapText="1"/>
      <protection/>
    </xf>
    <xf numFmtId="164" fontId="20" fillId="2" borderId="4" xfId="0" applyFont="1" applyFill="1" applyBorder="1" applyAlignment="1" applyProtection="1">
      <alignment vertical="center" wrapText="1"/>
      <protection locked="0"/>
    </xf>
    <xf numFmtId="164" fontId="0" fillId="3" borderId="0" xfId="0" applyFill="1" applyAlignment="1" applyProtection="1">
      <alignment/>
      <protection/>
    </xf>
    <xf numFmtId="164" fontId="19" fillId="3" borderId="3" xfId="0" applyFont="1" applyFill="1" applyBorder="1" applyAlignment="1" applyProtection="1">
      <alignment horizontal="right" vertical="center"/>
      <protection/>
    </xf>
    <xf numFmtId="164" fontId="20" fillId="2" borderId="4" xfId="0" applyFont="1" applyFill="1" applyBorder="1" applyAlignment="1" applyProtection="1">
      <alignment horizontal="center" vertical="center" wrapText="1"/>
      <protection locked="0"/>
    </xf>
    <xf numFmtId="164" fontId="21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19" fillId="3" borderId="5" xfId="0" applyFont="1" applyFill="1" applyBorder="1" applyAlignment="1" applyProtection="1">
      <alignment horizontal="right" vertical="center"/>
      <protection/>
    </xf>
    <xf numFmtId="164" fontId="20" fillId="2" borderId="6" xfId="0" applyFont="1" applyFill="1" applyBorder="1" applyAlignment="1" applyProtection="1">
      <alignment vertical="center" wrapText="1"/>
      <protection locked="0"/>
    </xf>
    <xf numFmtId="164" fontId="22" fillId="3" borderId="7" xfId="0" applyFont="1" applyFill="1" applyBorder="1" applyAlignment="1" applyProtection="1">
      <alignment horizontal="center" vertical="center"/>
      <protection/>
    </xf>
    <xf numFmtId="164" fontId="19" fillId="3" borderId="7" xfId="0" applyFont="1" applyFill="1" applyBorder="1" applyAlignment="1" applyProtection="1">
      <alignment horizontal="right" vertical="center"/>
      <protection/>
    </xf>
    <xf numFmtId="164" fontId="23" fillId="3" borderId="7" xfId="0" applyFont="1" applyFill="1" applyBorder="1" applyAlignment="1" applyProtection="1">
      <alignment horizontal="center"/>
      <protection/>
    </xf>
    <xf numFmtId="164" fontId="20" fillId="3" borderId="7" xfId="0" applyFont="1" applyFill="1" applyBorder="1" applyAlignment="1" applyProtection="1">
      <alignment vertical="center" wrapText="1"/>
      <protection/>
    </xf>
    <xf numFmtId="164" fontId="18" fillId="3" borderId="8" xfId="0" applyFont="1" applyFill="1" applyBorder="1" applyAlignment="1" applyProtection="1">
      <alignment horizontal="center" vertical="center" wrapText="1"/>
      <protection/>
    </xf>
    <xf numFmtId="164" fontId="20" fillId="2" borderId="8" xfId="0" applyFont="1" applyFill="1" applyBorder="1" applyAlignment="1" applyProtection="1">
      <alignment horizontal="center" vertical="center" wrapText="1"/>
      <protection locked="0"/>
    </xf>
    <xf numFmtId="164" fontId="20" fillId="3" borderId="9" xfId="0" applyFont="1" applyFill="1" applyBorder="1" applyAlignment="1" applyProtection="1">
      <alignment horizontal="center" vertical="center" wrapText="1"/>
      <protection/>
    </xf>
    <xf numFmtId="164" fontId="20" fillId="2" borderId="4" xfId="0" applyFont="1" applyFill="1" applyBorder="1" applyAlignment="1" applyProtection="1">
      <alignment horizontal="left" vertical="center" wrapText="1"/>
      <protection locked="0"/>
    </xf>
    <xf numFmtId="164" fontId="20" fillId="2" borderId="3" xfId="0" applyFont="1" applyFill="1" applyBorder="1" applyAlignment="1" applyProtection="1">
      <alignment horizontal="center" vertical="center" wrapText="1"/>
      <protection locked="0"/>
    </xf>
    <xf numFmtId="164" fontId="20" fillId="3" borderId="4" xfId="0" applyFont="1" applyFill="1" applyBorder="1" applyAlignment="1" applyProtection="1">
      <alignment horizontal="center" vertical="center" wrapText="1"/>
      <protection/>
    </xf>
    <xf numFmtId="164" fontId="19" fillId="3" borderId="5" xfId="0" applyFont="1" applyFill="1" applyBorder="1" applyAlignment="1" applyProtection="1">
      <alignment horizontal="right" vertical="center" wrapText="1"/>
      <protection/>
    </xf>
    <xf numFmtId="164" fontId="20" fillId="2" borderId="5" xfId="0" applyFont="1" applyFill="1" applyBorder="1" applyAlignment="1" applyProtection="1">
      <alignment horizontal="center" vertical="center" wrapText="1"/>
      <protection locked="0"/>
    </xf>
    <xf numFmtId="164" fontId="20" fillId="3" borderId="6" xfId="0" applyFont="1" applyFill="1" applyBorder="1" applyAlignment="1" applyProtection="1">
      <alignment horizontal="center" vertical="center" wrapText="1"/>
      <protection/>
    </xf>
    <xf numFmtId="164" fontId="23" fillId="3" borderId="5" xfId="0" applyFont="1" applyFill="1" applyBorder="1" applyAlignment="1" applyProtection="1">
      <alignment horizontal="right" vertical="center" wrapText="1"/>
      <protection/>
    </xf>
    <xf numFmtId="165" fontId="24" fillId="3" borderId="3" xfId="0" applyNumberFormat="1" applyFont="1" applyFill="1" applyBorder="1" applyAlignment="1" applyProtection="1">
      <alignment horizontal="center" vertical="center" wrapText="1"/>
      <protection/>
    </xf>
    <xf numFmtId="165" fontId="25" fillId="3" borderId="4" xfId="0" applyNumberFormat="1" applyFont="1" applyFill="1" applyBorder="1" applyAlignment="1" applyProtection="1">
      <alignment horizontal="left" vertical="center" wrapText="1"/>
      <protection/>
    </xf>
    <xf numFmtId="168" fontId="20" fillId="3" borderId="3" xfId="0" applyNumberFormat="1" applyFont="1" applyFill="1" applyBorder="1" applyAlignment="1" applyProtection="1">
      <alignment horizontal="center" vertical="center" wrapText="1"/>
      <protection/>
    </xf>
    <xf numFmtId="168" fontId="20" fillId="3" borderId="10" xfId="0" applyNumberFormat="1" applyFont="1" applyFill="1" applyBorder="1" applyAlignment="1" applyProtection="1">
      <alignment horizontal="center" vertical="center" wrapText="1"/>
      <protection/>
    </xf>
    <xf numFmtId="169" fontId="20" fillId="2" borderId="4" xfId="0" applyNumberFormat="1" applyFont="1" applyFill="1" applyBorder="1" applyAlignment="1" applyProtection="1">
      <alignment vertical="center" wrapText="1"/>
      <protection locked="0"/>
    </xf>
    <xf numFmtId="170" fontId="26" fillId="3" borderId="4" xfId="0" applyNumberFormat="1" applyFont="1" applyFill="1" applyBorder="1" applyAlignment="1" applyProtection="1">
      <alignment horizontal="center" vertical="center" wrapText="1"/>
      <protection/>
    </xf>
    <xf numFmtId="171" fontId="20" fillId="2" borderId="4" xfId="0" applyNumberFormat="1" applyFont="1" applyFill="1" applyBorder="1" applyAlignment="1" applyProtection="1">
      <alignment vertical="center" wrapText="1"/>
      <protection locked="0"/>
    </xf>
    <xf numFmtId="168" fontId="24" fillId="3" borderId="1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Fill="1" applyBorder="1" applyAlignment="1" applyProtection="1">
      <alignment vertical="center"/>
      <protection/>
    </xf>
    <xf numFmtId="164" fontId="28" fillId="3" borderId="11" xfId="0" applyFont="1" applyFill="1" applyBorder="1" applyAlignment="1" applyProtection="1">
      <alignment horizontal="center" vertical="center"/>
      <protection/>
    </xf>
    <xf numFmtId="164" fontId="0" fillId="3" borderId="12" xfId="0" applyFont="1" applyFill="1" applyBorder="1" applyAlignment="1" applyProtection="1">
      <alignment horizontal="right" vertical="center"/>
      <protection/>
    </xf>
    <xf numFmtId="164" fontId="24" fillId="3" borderId="4" xfId="0" applyFont="1" applyFill="1" applyBorder="1" applyAlignment="1" applyProtection="1">
      <alignment horizontal="right" vertical="center" wrapText="1"/>
      <protection/>
    </xf>
    <xf numFmtId="171" fontId="24" fillId="3" borderId="4" xfId="0" applyNumberFormat="1" applyFont="1" applyFill="1" applyBorder="1" applyAlignment="1" applyProtection="1">
      <alignment horizontal="center" vertical="center" wrapText="1"/>
      <protection/>
    </xf>
    <xf numFmtId="168" fontId="24" fillId="3" borderId="4" xfId="0" applyNumberFormat="1" applyFont="1" applyFill="1" applyBorder="1" applyAlignment="1" applyProtection="1">
      <alignment horizontal="center" vertical="center" wrapText="1"/>
      <protection/>
    </xf>
    <xf numFmtId="164" fontId="18" fillId="3" borderId="13" xfId="0" applyFont="1" applyFill="1" applyBorder="1" applyAlignment="1" applyProtection="1">
      <alignment horizontal="center" vertical="center" wrapText="1"/>
      <protection/>
    </xf>
    <xf numFmtId="164" fontId="19" fillId="3" borderId="13" xfId="0" applyFont="1" applyFill="1" applyBorder="1" applyAlignment="1" applyProtection="1">
      <alignment vertical="center" wrapText="1"/>
      <protection/>
    </xf>
    <xf numFmtId="164" fontId="29" fillId="3" borderId="14" xfId="0" applyFont="1" applyFill="1" applyBorder="1" applyAlignment="1" applyProtection="1">
      <alignment horizontal="center" wrapText="1"/>
      <protection/>
    </xf>
    <xf numFmtId="164" fontId="19" fillId="3" borderId="14" xfId="0" applyFont="1" applyFill="1" applyBorder="1" applyAlignment="1" applyProtection="1">
      <alignment vertical="center" wrapText="1"/>
      <protection/>
    </xf>
    <xf numFmtId="168" fontId="19" fillId="3" borderId="15" xfId="0" applyNumberFormat="1" applyFont="1" applyFill="1" applyBorder="1" applyAlignment="1" applyProtection="1">
      <alignment vertical="center" wrapText="1"/>
      <protection/>
    </xf>
    <xf numFmtId="170" fontId="26" fillId="3" borderId="3" xfId="0" applyNumberFormat="1" applyFont="1" applyFill="1" applyBorder="1" applyAlignment="1" applyProtection="1">
      <alignment horizontal="center" vertical="center" wrapText="1"/>
      <protection/>
    </xf>
    <xf numFmtId="170" fontId="25" fillId="3" borderId="4" xfId="0" applyNumberFormat="1" applyFont="1" applyFill="1" applyBorder="1" applyAlignment="1" applyProtection="1">
      <alignment horizontal="center" vertical="center" wrapText="1"/>
      <protection/>
    </xf>
    <xf numFmtId="168" fontId="0" fillId="3" borderId="0" xfId="0" applyNumberFormat="1" applyFont="1" applyFill="1" applyBorder="1" applyAlignment="1" applyProtection="1">
      <alignment vertical="center"/>
      <protection/>
    </xf>
    <xf numFmtId="164" fontId="18" fillId="3" borderId="3" xfId="0" applyFont="1" applyFill="1" applyBorder="1" applyAlignment="1" applyProtection="1">
      <alignment horizontal="center" vertical="center" wrapText="1"/>
      <protection/>
    </xf>
    <xf numFmtId="164" fontId="14" fillId="3" borderId="0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horizontal="center"/>
      <protection/>
    </xf>
    <xf numFmtId="164" fontId="29" fillId="3" borderId="7" xfId="0" applyFont="1" applyFill="1" applyBorder="1" applyAlignment="1" applyProtection="1">
      <alignment horizontal="center"/>
      <protection/>
    </xf>
    <xf numFmtId="164" fontId="29" fillId="3" borderId="7" xfId="0" applyFont="1" applyFill="1" applyBorder="1" applyAlignment="1" applyProtection="1">
      <alignment horizontal="center" wrapText="1"/>
      <protection/>
    </xf>
    <xf numFmtId="164" fontId="19" fillId="3" borderId="7" xfId="0" applyFont="1" applyFill="1" applyBorder="1" applyAlignment="1" applyProtection="1">
      <alignment vertical="center" wrapText="1"/>
      <protection/>
    </xf>
    <xf numFmtId="164" fontId="30" fillId="3" borderId="0" xfId="0" applyFont="1" applyFill="1" applyBorder="1" applyAlignment="1" applyProtection="1">
      <alignment vertical="center"/>
      <protection/>
    </xf>
    <xf numFmtId="164" fontId="31" fillId="3" borderId="0" xfId="0" applyFont="1" applyFill="1" applyBorder="1" applyAlignment="1" applyProtection="1">
      <alignment vertical="center"/>
      <protection/>
    </xf>
    <xf numFmtId="164" fontId="19" fillId="3" borderId="0" xfId="0" applyFont="1" applyFill="1" applyBorder="1" applyAlignment="1" applyProtection="1">
      <alignment vertical="center"/>
      <protection/>
    </xf>
    <xf numFmtId="164" fontId="32" fillId="3" borderId="0" xfId="0" applyFont="1" applyFill="1" applyAlignment="1" applyProtection="1">
      <alignment/>
      <protection/>
    </xf>
    <xf numFmtId="164" fontId="5" fillId="3" borderId="0" xfId="0" applyFont="1" applyFill="1" applyAlignment="1" applyProtection="1">
      <alignment/>
      <protection/>
    </xf>
    <xf numFmtId="164" fontId="0" fillId="2" borderId="0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9" fillId="2" borderId="0" xfId="0" applyFont="1" applyFill="1" applyAlignment="1">
      <alignment horizontal="center"/>
    </xf>
    <xf numFmtId="164" fontId="33" fillId="3" borderId="0" xfId="0" applyFont="1" applyFill="1" applyBorder="1" applyAlignment="1">
      <alignment horizontal="center" vertical="center"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34" fillId="3" borderId="0" xfId="0" applyFont="1" applyFill="1" applyBorder="1" applyAlignment="1">
      <alignment horizontal="center" wrapText="1"/>
    </xf>
    <xf numFmtId="164" fontId="35" fillId="3" borderId="4" xfId="0" applyFont="1" applyFill="1" applyBorder="1" applyAlignment="1">
      <alignment horizontal="center" vertical="center" wrapText="1"/>
    </xf>
    <xf numFmtId="164" fontId="36" fillId="2" borderId="4" xfId="0" applyFont="1" applyFill="1" applyBorder="1" applyAlignment="1" applyProtection="1">
      <alignment horizontal="left" vertical="center"/>
      <protection locked="0"/>
    </xf>
    <xf numFmtId="164" fontId="37" fillId="3" borderId="0" xfId="0" applyFont="1" applyFill="1" applyBorder="1" applyAlignment="1">
      <alignment horizontal="left" vertical="top" wrapText="1"/>
    </xf>
    <xf numFmtId="164" fontId="38" fillId="3" borderId="0" xfId="0" applyFont="1" applyFill="1" applyAlignment="1">
      <alignment vertical="center"/>
    </xf>
    <xf numFmtId="164" fontId="32" fillId="3" borderId="0" xfId="0" applyFont="1" applyFill="1" applyAlignment="1">
      <alignment/>
    </xf>
    <xf numFmtId="164" fontId="5" fillId="3" borderId="0" xfId="0" applyFont="1" applyFill="1" applyAlignment="1">
      <alignment vertical="center"/>
    </xf>
    <xf numFmtId="164" fontId="5" fillId="0" borderId="0" xfId="0" applyFont="1" applyFill="1" applyAlignment="1">
      <alignment vertical="center"/>
    </xf>
    <xf numFmtId="172" fontId="39" fillId="3" borderId="0" xfId="0" applyNumberFormat="1" applyFont="1" applyFill="1" applyAlignment="1">
      <alignment/>
    </xf>
    <xf numFmtId="164" fontId="5" fillId="3" borderId="0" xfId="0" applyFont="1" applyFill="1" applyAlignment="1" applyProtection="1">
      <alignment horizontal="center"/>
      <protection locked="0"/>
    </xf>
    <xf numFmtId="164" fontId="40" fillId="3" borderId="0" xfId="0" applyFont="1" applyFill="1" applyAlignment="1">
      <alignment/>
    </xf>
    <xf numFmtId="172" fontId="41" fillId="5" borderId="4" xfId="0" applyNumberFormat="1" applyFont="1" applyFill="1" applyBorder="1" applyAlignment="1">
      <alignment horizontal="center" vertical="center"/>
    </xf>
    <xf numFmtId="164" fontId="41" fillId="5" borderId="4" xfId="0" applyFont="1" applyFill="1" applyBorder="1" applyAlignment="1">
      <alignment horizontal="left" vertical="center" wrapText="1"/>
    </xf>
    <xf numFmtId="164" fontId="0" fillId="3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Alignment="1">
      <alignment vertical="center"/>
    </xf>
    <xf numFmtId="164" fontId="42" fillId="3" borderId="0" xfId="0" applyFont="1" applyFill="1" applyAlignment="1">
      <alignment/>
    </xf>
    <xf numFmtId="164" fontId="35" fillId="3" borderId="4" xfId="0" applyFont="1" applyFill="1" applyBorder="1" applyAlignment="1">
      <alignment horizontal="center" wrapText="1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40" fillId="3" borderId="0" xfId="0" applyFont="1" applyFill="1" applyAlignment="1">
      <alignment vertical="top" wrapText="1"/>
    </xf>
    <xf numFmtId="164" fontId="5" fillId="3" borderId="0" xfId="0" applyFont="1" applyFill="1" applyAlignment="1" applyProtection="1">
      <alignment/>
      <protection locked="0"/>
    </xf>
    <xf numFmtId="164" fontId="41" fillId="5" borderId="4" xfId="0" applyFont="1" applyFill="1" applyBorder="1" applyAlignment="1">
      <alignment horizontal="left" vertical="center"/>
    </xf>
    <xf numFmtId="172" fontId="42" fillId="3" borderId="0" xfId="0" applyNumberFormat="1" applyFont="1" applyFill="1" applyAlignment="1">
      <alignment/>
    </xf>
    <xf numFmtId="164" fontId="35" fillId="3" borderId="6" xfId="0" applyFont="1" applyFill="1" applyBorder="1" applyAlignment="1">
      <alignment horizontal="center" vertical="center" wrapText="1"/>
    </xf>
    <xf numFmtId="164" fontId="35" fillId="3" borderId="6" xfId="0" applyFont="1" applyFill="1" applyBorder="1" applyAlignment="1">
      <alignment horizontal="center" vertical="center"/>
    </xf>
    <xf numFmtId="164" fontId="43" fillId="3" borderId="0" xfId="0" applyFont="1" applyFill="1" applyAlignment="1">
      <alignment vertical="center" wrapText="1"/>
    </xf>
    <xf numFmtId="172" fontId="42" fillId="3" borderId="0" xfId="0" applyNumberFormat="1" applyFont="1" applyFill="1" applyAlignment="1">
      <alignment horizontal="right"/>
    </xf>
    <xf numFmtId="164" fontId="41" fillId="5" borderId="4" xfId="0" applyFont="1" applyFill="1" applyBorder="1" applyAlignment="1">
      <alignment horizontal="center" vertical="center" wrapText="1"/>
    </xf>
    <xf numFmtId="164" fontId="41" fillId="5" borderId="5" xfId="0" applyFont="1" applyFill="1" applyBorder="1" applyAlignment="1">
      <alignment horizontal="left" vertical="center" wrapText="1"/>
    </xf>
    <xf numFmtId="164" fontId="40" fillId="2" borderId="10" xfId="0" applyFont="1" applyFill="1" applyBorder="1" applyAlignment="1" applyProtection="1">
      <alignment horizontal="center" vertical="center"/>
      <protection locked="0"/>
    </xf>
    <xf numFmtId="164" fontId="40" fillId="2" borderId="3" xfId="0" applyFont="1" applyFill="1" applyBorder="1" applyAlignment="1" applyProtection="1">
      <alignment horizontal="center" vertical="center"/>
      <protection locked="0"/>
    </xf>
    <xf numFmtId="168" fontId="40" fillId="3" borderId="4" xfId="28" applyNumberFormat="1" applyFont="1" applyFill="1" applyBorder="1" applyAlignment="1" applyProtection="1">
      <alignment horizontal="center" vertical="center"/>
      <protection/>
    </xf>
    <xf numFmtId="164" fontId="5" fillId="3" borderId="0" xfId="0" applyFont="1" applyFill="1" applyAlignment="1" applyProtection="1">
      <alignment vertical="center"/>
      <protection locked="0"/>
    </xf>
    <xf numFmtId="164" fontId="44" fillId="5" borderId="8" xfId="0" applyFont="1" applyFill="1" applyBorder="1" applyAlignment="1">
      <alignment horizontal="left" vertical="center" wrapText="1"/>
    </xf>
    <xf numFmtId="164" fontId="45" fillId="3" borderId="0" xfId="0" applyFont="1" applyFill="1" applyAlignment="1">
      <alignment horizontal="right" vertical="center" wrapText="1"/>
    </xf>
    <xf numFmtId="164" fontId="0" fillId="3" borderId="0" xfId="0" applyFill="1" applyAlignment="1">
      <alignment/>
    </xf>
    <xf numFmtId="164" fontId="0" fillId="0" borderId="0" xfId="0" applyFont="1" applyFill="1" applyBorder="1" applyAlignment="1" applyProtection="1">
      <alignment vertical="center"/>
      <protection hidden="1"/>
    </xf>
    <xf numFmtId="164" fontId="46" fillId="2" borderId="0" xfId="0" applyFont="1" applyFill="1" applyBorder="1" applyAlignment="1" applyProtection="1">
      <alignment horizontal="center" vertical="center"/>
      <protection hidden="1"/>
    </xf>
    <xf numFmtId="164" fontId="0" fillId="2" borderId="0" xfId="0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6" fillId="2" borderId="0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 vertical="center"/>
      <protection hidden="1"/>
    </xf>
    <xf numFmtId="164" fontId="0" fillId="3" borderId="0" xfId="0" applyFill="1" applyAlignment="1" applyProtection="1">
      <alignment/>
      <protection hidden="1"/>
    </xf>
    <xf numFmtId="164" fontId="47" fillId="3" borderId="0" xfId="0" applyFont="1" applyFill="1" applyBorder="1" applyAlignment="1" applyProtection="1">
      <alignment horizontal="center" wrapText="1"/>
      <protection hidden="1"/>
    </xf>
    <xf numFmtId="164" fontId="0" fillId="2" borderId="0" xfId="0" applyFont="1" applyFill="1" applyBorder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0" fillId="3" borderId="0" xfId="0" applyFont="1" applyFill="1" applyAlignment="1" applyProtection="1">
      <alignment/>
      <protection hidden="1"/>
    </xf>
    <xf numFmtId="164" fontId="35" fillId="3" borderId="4" xfId="0" applyFont="1" applyFill="1" applyBorder="1" applyAlignment="1" applyProtection="1">
      <alignment horizontal="center" vertical="center" wrapText="1"/>
      <protection hidden="1"/>
    </xf>
    <xf numFmtId="164" fontId="36" fillId="2" borderId="4" xfId="0" applyFont="1" applyFill="1" applyBorder="1" applyAlignment="1" applyProtection="1">
      <alignment horizontal="center" vertical="center"/>
      <protection locked="0"/>
    </xf>
    <xf numFmtId="164" fontId="48" fillId="3" borderId="0" xfId="0" applyFont="1" applyFill="1" applyAlignment="1" applyProtection="1">
      <alignment/>
      <protection hidden="1"/>
    </xf>
    <xf numFmtId="164" fontId="41" fillId="3" borderId="0" xfId="28" applyFont="1" applyFill="1" applyBorder="1" applyAlignment="1" applyProtection="1">
      <alignment horizontal="center" vertical="center"/>
      <protection hidden="1"/>
    </xf>
    <xf numFmtId="173" fontId="49" fillId="3" borderId="6" xfId="28" applyNumberFormat="1" applyFont="1" applyFill="1" applyBorder="1" applyAlignment="1" applyProtection="1">
      <alignment horizontal="center" vertical="center"/>
      <protection hidden="1"/>
    </xf>
    <xf numFmtId="164" fontId="35" fillId="3" borderId="0" xfId="28" applyFont="1" applyFill="1" applyBorder="1" applyAlignment="1" applyProtection="1">
      <alignment horizontal="center" vertical="center"/>
      <protection hidden="1"/>
    </xf>
    <xf numFmtId="174" fontId="50" fillId="3" borderId="11" xfId="28" applyNumberFormat="1" applyFont="1" applyFill="1" applyBorder="1" applyAlignment="1" applyProtection="1">
      <alignment horizontal="center" vertical="center" wrapText="1"/>
      <protection hidden="1"/>
    </xf>
    <xf numFmtId="174" fontId="51" fillId="3" borderId="12" xfId="28" applyNumberFormat="1" applyFont="1" applyFill="1" applyBorder="1" applyAlignment="1" applyProtection="1">
      <alignment horizontal="center" wrapText="1"/>
      <protection hidden="1"/>
    </xf>
    <xf numFmtId="174" fontId="51" fillId="3" borderId="13" xfId="28" applyNumberFormat="1" applyFont="1" applyFill="1" applyBorder="1" applyAlignment="1" applyProtection="1">
      <alignment horizontal="center" wrapText="1"/>
      <protection hidden="1"/>
    </xf>
    <xf numFmtId="174" fontId="51" fillId="3" borderId="16" xfId="28" applyNumberFormat="1" applyFont="1" applyFill="1" applyBorder="1" applyAlignment="1" applyProtection="1">
      <alignment horizontal="center" wrapText="1"/>
      <protection hidden="1"/>
    </xf>
    <xf numFmtId="174" fontId="52" fillId="3" borderId="0" xfId="28" applyNumberFormat="1" applyFont="1" applyFill="1" applyBorder="1" applyAlignment="1" applyProtection="1">
      <alignment horizontal="center" vertical="center" wrapText="1"/>
      <protection hidden="1"/>
    </xf>
    <xf numFmtId="174" fontId="53" fillId="3" borderId="0" xfId="28" applyNumberFormat="1" applyFont="1" applyFill="1" applyBorder="1" applyAlignment="1" applyProtection="1">
      <alignment horizontal="center" vertical="center" wrapText="1"/>
      <protection hidden="1"/>
    </xf>
    <xf numFmtId="164" fontId="54" fillId="6" borderId="17" xfId="28" applyFont="1" applyFill="1" applyBorder="1" applyAlignment="1" applyProtection="1">
      <alignment horizontal="left" vertical="center"/>
      <protection hidden="1"/>
    </xf>
    <xf numFmtId="164" fontId="0" fillId="3" borderId="0" xfId="0" applyFont="1" applyFill="1" applyBorder="1" applyAlignment="1" applyProtection="1">
      <alignment vertical="center"/>
      <protection hidden="1"/>
    </xf>
    <xf numFmtId="164" fontId="54" fillId="3" borderId="18" xfId="28" applyFont="1" applyFill="1" applyBorder="1" applyAlignment="1" applyProtection="1">
      <alignment horizontal="left" vertical="center"/>
      <protection hidden="1"/>
    </xf>
    <xf numFmtId="164" fontId="54" fillId="3" borderId="0" xfId="28" applyFont="1" applyFill="1" applyBorder="1" applyAlignment="1" applyProtection="1">
      <alignment horizontal="left" vertical="center"/>
      <protection hidden="1"/>
    </xf>
    <xf numFmtId="164" fontId="52" fillId="4" borderId="19" xfId="28" applyFont="1" applyFill="1" applyBorder="1" applyAlignment="1" applyProtection="1">
      <alignment horizontal="center" vertical="center"/>
      <protection hidden="1"/>
    </xf>
    <xf numFmtId="173" fontId="54" fillId="3" borderId="17" xfId="24" applyNumberFormat="1" applyFont="1" applyFill="1" applyBorder="1" applyAlignment="1" applyProtection="1">
      <alignment horizontal="left" vertical="center"/>
      <protection hidden="1"/>
    </xf>
    <xf numFmtId="173" fontId="54" fillId="3" borderId="0" xfId="24" applyNumberFormat="1" applyFont="1" applyFill="1" applyBorder="1" applyAlignment="1" applyProtection="1">
      <alignment horizontal="center" vertical="center"/>
      <protection hidden="1"/>
    </xf>
    <xf numFmtId="173" fontId="54" fillId="3" borderId="20" xfId="24" applyNumberFormat="1" applyFont="1" applyFill="1" applyBorder="1" applyAlignment="1" applyProtection="1">
      <alignment horizontal="left" vertical="center"/>
      <protection hidden="1"/>
    </xf>
    <xf numFmtId="164" fontId="42" fillId="3" borderId="21" xfId="28" applyFont="1" applyFill="1" applyBorder="1" applyAlignment="1" applyProtection="1">
      <alignment vertical="center"/>
      <protection hidden="1"/>
    </xf>
    <xf numFmtId="174" fontId="54" fillId="2" borderId="21" xfId="28" applyNumberFormat="1" applyFont="1" applyFill="1" applyBorder="1" applyAlignment="1" applyProtection="1">
      <alignment horizontal="center" vertical="center"/>
      <protection locked="0"/>
    </xf>
    <xf numFmtId="174" fontId="20" fillId="2" borderId="22" xfId="0" applyNumberFormat="1" applyFont="1" applyFill="1" applyBorder="1" applyAlignment="1" applyProtection="1">
      <alignment horizontal="center" vertical="center"/>
      <protection locked="0"/>
    </xf>
    <xf numFmtId="173" fontId="54" fillId="3" borderId="23" xfId="24" applyNumberFormat="1" applyFont="1" applyFill="1" applyBorder="1" applyAlignment="1" applyProtection="1">
      <alignment horizontal="left" vertical="center"/>
      <protection hidden="1"/>
    </xf>
    <xf numFmtId="164" fontId="42" fillId="3" borderId="4" xfId="28" applyFont="1" applyFill="1" applyBorder="1" applyAlignment="1" applyProtection="1">
      <alignment vertical="center"/>
      <protection hidden="1"/>
    </xf>
    <xf numFmtId="174" fontId="54" fillId="2" borderId="4" xfId="28" applyNumberFormat="1" applyFont="1" applyFill="1" applyBorder="1" applyAlignment="1" applyProtection="1">
      <alignment horizontal="center" vertical="center"/>
      <protection locked="0"/>
    </xf>
    <xf numFmtId="174" fontId="20" fillId="2" borderId="24" xfId="0" applyNumberFormat="1" applyFont="1" applyFill="1" applyBorder="1" applyAlignment="1" applyProtection="1">
      <alignment horizontal="center" vertical="center"/>
      <protection locked="0"/>
    </xf>
    <xf numFmtId="173" fontId="54" fillId="3" borderId="25" xfId="24" applyNumberFormat="1" applyFont="1" applyFill="1" applyBorder="1" applyAlignment="1" applyProtection="1">
      <alignment horizontal="left" vertical="center"/>
      <protection hidden="1"/>
    </xf>
    <xf numFmtId="164" fontId="42" fillId="3" borderId="26" xfId="28" applyFont="1" applyFill="1" applyBorder="1" applyAlignment="1" applyProtection="1">
      <alignment vertical="center"/>
      <protection hidden="1"/>
    </xf>
    <xf numFmtId="174" fontId="54" fillId="2" borderId="27" xfId="28" applyNumberFormat="1" applyFont="1" applyFill="1" applyBorder="1" applyAlignment="1" applyProtection="1">
      <alignment horizontal="center" vertical="center"/>
      <protection locked="0"/>
    </xf>
    <xf numFmtId="174" fontId="20" fillId="2" borderId="28" xfId="0" applyNumberFormat="1" applyFont="1" applyFill="1" applyBorder="1" applyAlignment="1" applyProtection="1">
      <alignment horizontal="center" vertical="center"/>
      <protection locked="0"/>
    </xf>
    <xf numFmtId="173" fontId="54" fillId="3" borderId="29" xfId="24" applyNumberFormat="1" applyFont="1" applyFill="1" applyBorder="1" applyAlignment="1" applyProtection="1">
      <alignment horizontal="left" vertical="center"/>
      <protection hidden="1"/>
    </xf>
    <xf numFmtId="174" fontId="54" fillId="3" borderId="30" xfId="28" applyNumberFormat="1" applyFont="1" applyFill="1" applyBorder="1" applyAlignment="1" applyProtection="1">
      <alignment horizontal="center" vertical="center"/>
      <protection hidden="1"/>
    </xf>
    <xf numFmtId="174" fontId="24" fillId="3" borderId="31" xfId="0" applyNumberFormat="1" applyFont="1" applyFill="1" applyBorder="1" applyAlignment="1" applyProtection="1">
      <alignment horizontal="center" vertical="center"/>
      <protection hidden="1"/>
    </xf>
    <xf numFmtId="164" fontId="42" fillId="3" borderId="0" xfId="28" applyFont="1" applyFill="1" applyBorder="1" applyAlignment="1" applyProtection="1">
      <alignment vertical="center"/>
      <protection hidden="1"/>
    </xf>
    <xf numFmtId="174" fontId="54" fillId="3" borderId="0" xfId="28" applyNumberFormat="1" applyFont="1" applyFill="1" applyBorder="1" applyAlignment="1" applyProtection="1">
      <alignment horizontal="center" vertical="center"/>
      <protection hidden="1"/>
    </xf>
    <xf numFmtId="174" fontId="20" fillId="3" borderId="0" xfId="0" applyNumberFormat="1" applyFont="1" applyFill="1" applyBorder="1" applyAlignment="1" applyProtection="1">
      <alignment horizontal="center" vertical="center"/>
      <protection hidden="1"/>
    </xf>
    <xf numFmtId="173" fontId="52" fillId="4" borderId="17" xfId="24" applyNumberFormat="1" applyFont="1" applyFill="1" applyBorder="1" applyAlignment="1" applyProtection="1">
      <alignment horizontal="center" vertical="center"/>
      <protection hidden="1"/>
    </xf>
    <xf numFmtId="164" fontId="54" fillId="3" borderId="1" xfId="28" applyFont="1" applyFill="1" applyBorder="1" applyAlignment="1" applyProtection="1">
      <alignment vertical="center"/>
      <protection hidden="1"/>
    </xf>
    <xf numFmtId="174" fontId="24" fillId="3" borderId="2" xfId="0" applyNumberFormat="1" applyFont="1" applyFill="1" applyBorder="1" applyAlignment="1" applyProtection="1">
      <alignment horizontal="center" vertical="center"/>
      <protection hidden="1"/>
    </xf>
    <xf numFmtId="173" fontId="54" fillId="3" borderId="32" xfId="24" applyNumberFormat="1" applyFont="1" applyFill="1" applyBorder="1" applyAlignment="1" applyProtection="1">
      <alignment horizontal="left" vertical="center"/>
      <protection hidden="1"/>
    </xf>
    <xf numFmtId="164" fontId="42" fillId="3" borderId="33" xfId="28" applyFont="1" applyFill="1" applyBorder="1" applyAlignment="1" applyProtection="1">
      <alignment vertical="center"/>
      <protection hidden="1"/>
    </xf>
    <xf numFmtId="173" fontId="54" fillId="3" borderId="34" xfId="24" applyNumberFormat="1" applyFont="1" applyFill="1" applyBorder="1" applyAlignment="1" applyProtection="1">
      <alignment horizontal="left" vertical="center"/>
      <protection hidden="1"/>
    </xf>
    <xf numFmtId="174" fontId="54" fillId="3" borderId="35" xfId="28" applyNumberFormat="1" applyFont="1" applyFill="1" applyBorder="1" applyAlignment="1" applyProtection="1">
      <alignment horizontal="center" vertical="center"/>
      <protection hidden="1"/>
    </xf>
    <xf numFmtId="174" fontId="24" fillId="3" borderId="36" xfId="0" applyNumberFormat="1" applyFont="1" applyFill="1" applyBorder="1" applyAlignment="1" applyProtection="1">
      <alignment horizontal="center" vertical="center"/>
      <protection hidden="1"/>
    </xf>
    <xf numFmtId="164" fontId="54" fillId="3" borderId="37" xfId="28" applyFont="1" applyFill="1" applyBorder="1" applyAlignment="1" applyProtection="1">
      <alignment vertical="center"/>
      <protection hidden="1"/>
    </xf>
    <xf numFmtId="174" fontId="24" fillId="3" borderId="38" xfId="0" applyNumberFormat="1" applyFont="1" applyFill="1" applyBorder="1" applyAlignment="1" applyProtection="1">
      <alignment horizontal="center" vertical="center"/>
      <protection hidden="1"/>
    </xf>
    <xf numFmtId="174" fontId="42" fillId="2" borderId="21" xfId="28" applyNumberFormat="1" applyFont="1" applyFill="1" applyBorder="1" applyAlignment="1" applyProtection="1">
      <alignment wrapText="1"/>
      <protection locked="0"/>
    </xf>
    <xf numFmtId="174" fontId="42" fillId="2" borderId="22" xfId="28" applyNumberFormat="1" applyFont="1" applyFill="1" applyBorder="1" applyAlignment="1" applyProtection="1">
      <alignment horizontal="center" vertical="center"/>
      <protection locked="0"/>
    </xf>
    <xf numFmtId="174" fontId="42" fillId="2" borderId="4" xfId="28" applyNumberFormat="1" applyFont="1" applyFill="1" applyBorder="1" applyProtection="1">
      <alignment/>
      <protection locked="0"/>
    </xf>
    <xf numFmtId="174" fontId="42" fillId="2" borderId="24" xfId="28" applyNumberFormat="1" applyFont="1" applyFill="1" applyBorder="1" applyAlignment="1" applyProtection="1">
      <alignment horizontal="center" vertical="center"/>
      <protection locked="0"/>
    </xf>
    <xf numFmtId="174" fontId="42" fillId="2" borderId="26" xfId="28" applyNumberFormat="1" applyFont="1" applyFill="1" applyBorder="1" applyProtection="1">
      <alignment/>
      <protection locked="0"/>
    </xf>
    <xf numFmtId="174" fontId="54" fillId="2" borderId="39" xfId="28" applyNumberFormat="1" applyFont="1" applyFill="1" applyBorder="1" applyAlignment="1" applyProtection="1">
      <alignment horizontal="center" vertical="center"/>
      <protection locked="0"/>
    </xf>
    <xf numFmtId="174" fontId="42" fillId="2" borderId="28" xfId="28" applyNumberFormat="1" applyFont="1" applyFill="1" applyBorder="1" applyAlignment="1" applyProtection="1">
      <alignment horizontal="center" vertical="center"/>
      <protection locked="0"/>
    </xf>
    <xf numFmtId="174" fontId="42" fillId="2" borderId="17" xfId="28" applyNumberFormat="1" applyFont="1" applyFill="1" applyBorder="1" applyProtection="1">
      <alignment/>
      <protection locked="0"/>
    </xf>
    <xf numFmtId="174" fontId="54" fillId="2" borderId="17" xfId="28" applyNumberFormat="1" applyFont="1" applyFill="1" applyBorder="1" applyAlignment="1" applyProtection="1">
      <alignment horizontal="center" vertical="center"/>
      <protection locked="0"/>
    </xf>
    <xf numFmtId="174" fontId="42" fillId="2" borderId="17" xfId="28" applyNumberFormat="1" applyFont="1" applyFill="1" applyBorder="1" applyAlignment="1" applyProtection="1">
      <alignment horizontal="center" vertical="center"/>
      <protection locked="0"/>
    </xf>
    <xf numFmtId="173" fontId="54" fillId="3" borderId="0" xfId="28" applyNumberFormat="1" applyFont="1" applyFill="1" applyBorder="1" applyAlignment="1" applyProtection="1">
      <alignment horizontal="center" vertical="center"/>
      <protection hidden="1"/>
    </xf>
    <xf numFmtId="173" fontId="54" fillId="3" borderId="29" xfId="28" applyNumberFormat="1" applyFont="1" applyFill="1" applyBorder="1" applyAlignment="1" applyProtection="1">
      <alignment horizontal="left" vertical="center"/>
      <protection hidden="1"/>
    </xf>
    <xf numFmtId="174" fontId="54" fillId="3" borderId="40" xfId="28" applyNumberFormat="1" applyFont="1" applyFill="1" applyBorder="1" applyAlignment="1" applyProtection="1">
      <alignment horizontal="center" vertical="center"/>
      <protection hidden="1"/>
    </xf>
    <xf numFmtId="173" fontId="52" fillId="4" borderId="17" xfId="28" applyNumberFormat="1" applyFont="1" applyFill="1" applyBorder="1" applyAlignment="1" applyProtection="1">
      <alignment horizontal="center" vertical="center"/>
      <protection hidden="1"/>
    </xf>
    <xf numFmtId="164" fontId="54" fillId="3" borderId="20" xfId="28" applyFont="1" applyFill="1" applyBorder="1" applyAlignment="1" applyProtection="1">
      <alignment horizontal="left" vertical="center"/>
      <protection hidden="1"/>
    </xf>
    <xf numFmtId="164" fontId="54" fillId="3" borderId="23" xfId="28" applyFont="1" applyFill="1" applyBorder="1" applyAlignment="1" applyProtection="1">
      <alignment horizontal="left" vertical="center"/>
      <protection hidden="1"/>
    </xf>
    <xf numFmtId="164" fontId="42" fillId="3" borderId="9" xfId="28" applyFont="1" applyFill="1" applyBorder="1" applyAlignment="1" applyProtection="1">
      <alignment vertical="center"/>
      <protection hidden="1"/>
    </xf>
    <xf numFmtId="174" fontId="54" fillId="2" borderId="9" xfId="28" applyNumberFormat="1" applyFont="1" applyFill="1" applyBorder="1" applyAlignment="1" applyProtection="1">
      <alignment horizontal="center" vertical="center"/>
      <protection locked="0"/>
    </xf>
    <xf numFmtId="174" fontId="20" fillId="2" borderId="41" xfId="0" applyNumberFormat="1" applyFont="1" applyFill="1" applyBorder="1" applyAlignment="1" applyProtection="1">
      <alignment horizontal="center" vertical="center"/>
      <protection locked="0"/>
    </xf>
    <xf numFmtId="164" fontId="54" fillId="3" borderId="29" xfId="28" applyFont="1" applyFill="1" applyBorder="1" applyAlignment="1" applyProtection="1">
      <alignment horizontal="left" vertical="center"/>
      <protection hidden="1"/>
    </xf>
    <xf numFmtId="164" fontId="54" fillId="3" borderId="0" xfId="28" applyFont="1" applyFill="1" applyBorder="1" applyAlignment="1" applyProtection="1">
      <alignment vertical="center"/>
      <protection hidden="1"/>
    </xf>
    <xf numFmtId="174" fontId="19" fillId="2" borderId="4" xfId="0" applyNumberFormat="1" applyFont="1" applyFill="1" applyBorder="1" applyAlignment="1" applyProtection="1">
      <alignment horizontal="center" vertical="center"/>
      <protection locked="0"/>
    </xf>
    <xf numFmtId="173" fontId="54" fillId="3" borderId="37" xfId="28" applyNumberFormat="1" applyFont="1" applyFill="1" applyBorder="1" applyAlignment="1" applyProtection="1">
      <alignment horizontal="left" vertical="center"/>
      <protection hidden="1"/>
    </xf>
    <xf numFmtId="173" fontId="54" fillId="3" borderId="20" xfId="28" applyNumberFormat="1" applyFont="1" applyFill="1" applyBorder="1" applyAlignment="1" applyProtection="1">
      <alignment horizontal="left" vertical="center"/>
      <protection hidden="1"/>
    </xf>
    <xf numFmtId="173" fontId="54" fillId="3" borderId="23" xfId="28" applyNumberFormat="1" applyFont="1" applyFill="1" applyBorder="1" applyAlignment="1" applyProtection="1">
      <alignment horizontal="left" vertical="center"/>
      <protection hidden="1"/>
    </xf>
    <xf numFmtId="164" fontId="42" fillId="3" borderId="6" xfId="28" applyFont="1" applyFill="1" applyBorder="1" applyAlignment="1" applyProtection="1">
      <alignment vertical="center"/>
      <protection hidden="1"/>
    </xf>
    <xf numFmtId="174" fontId="54" fillId="2" borderId="6" xfId="28" applyNumberFormat="1" applyFont="1" applyFill="1" applyBorder="1" applyAlignment="1" applyProtection="1">
      <alignment horizontal="center" vertical="center"/>
      <protection locked="0"/>
    </xf>
    <xf numFmtId="174" fontId="20" fillId="2" borderId="42" xfId="0" applyNumberFormat="1" applyFont="1" applyFill="1" applyBorder="1" applyAlignment="1" applyProtection="1">
      <alignment horizontal="center" vertical="center"/>
      <protection locked="0"/>
    </xf>
    <xf numFmtId="173" fontId="54" fillId="3" borderId="1" xfId="28" applyNumberFormat="1" applyFont="1" applyFill="1" applyBorder="1" applyAlignment="1" applyProtection="1">
      <alignment horizontal="left" vertical="center"/>
      <protection hidden="1"/>
    </xf>
    <xf numFmtId="173" fontId="54" fillId="3" borderId="0" xfId="28" applyNumberFormat="1" applyFont="1" applyFill="1" applyBorder="1" applyAlignment="1" applyProtection="1">
      <alignment horizontal="left" vertical="center"/>
      <protection hidden="1"/>
    </xf>
    <xf numFmtId="173" fontId="54" fillId="3" borderId="43" xfId="28" applyNumberFormat="1" applyFont="1" applyFill="1" applyBorder="1" applyAlignment="1" applyProtection="1">
      <alignment vertical="center"/>
      <protection hidden="1"/>
    </xf>
    <xf numFmtId="174" fontId="54" fillId="3" borderId="43" xfId="28" applyNumberFormat="1" applyFont="1" applyFill="1" applyBorder="1" applyAlignment="1" applyProtection="1">
      <alignment vertical="center"/>
      <protection hidden="1"/>
    </xf>
    <xf numFmtId="164" fontId="42" fillId="3" borderId="21" xfId="28" applyFont="1" applyFill="1" applyBorder="1" applyAlignment="1" applyProtection="1">
      <alignment vertical="center" wrapText="1"/>
      <protection hidden="1"/>
    </xf>
    <xf numFmtId="164" fontId="42" fillId="3" borderId="4" xfId="28" applyFont="1" applyFill="1" applyBorder="1" applyAlignment="1" applyProtection="1">
      <alignment vertical="center" wrapText="1"/>
      <protection hidden="1"/>
    </xf>
    <xf numFmtId="173" fontId="54" fillId="3" borderId="33" xfId="28" applyNumberFormat="1" applyFont="1" applyFill="1" applyBorder="1" applyAlignment="1" applyProtection="1">
      <alignment horizontal="left" vertical="center"/>
      <protection hidden="1"/>
    </xf>
    <xf numFmtId="164" fontId="42" fillId="3" borderId="44" xfId="28" applyFont="1" applyFill="1" applyBorder="1" applyAlignment="1" applyProtection="1">
      <alignment vertical="center" wrapText="1"/>
      <protection hidden="1"/>
    </xf>
    <xf numFmtId="174" fontId="54" fillId="2" borderId="44" xfId="28" applyNumberFormat="1" applyFont="1" applyFill="1" applyBorder="1" applyAlignment="1" applyProtection="1">
      <alignment horizontal="center" vertical="center"/>
      <protection locked="0"/>
    </xf>
    <xf numFmtId="174" fontId="20" fillId="2" borderId="45" xfId="0" applyNumberFormat="1" applyFont="1" applyFill="1" applyBorder="1" applyAlignment="1" applyProtection="1">
      <alignment horizontal="center" vertical="center"/>
      <protection locked="0"/>
    </xf>
    <xf numFmtId="173" fontId="54" fillId="3" borderId="34" xfId="28" applyNumberFormat="1" applyFont="1" applyFill="1" applyBorder="1" applyAlignment="1" applyProtection="1">
      <alignment horizontal="left" vertical="center"/>
      <protection hidden="1"/>
    </xf>
    <xf numFmtId="164" fontId="42" fillId="3" borderId="46" xfId="28" applyFont="1" applyFill="1" applyBorder="1" applyAlignment="1" applyProtection="1">
      <alignment vertical="center" wrapText="1"/>
      <protection hidden="1"/>
    </xf>
    <xf numFmtId="174" fontId="54" fillId="2" borderId="35" xfId="28" applyNumberFormat="1" applyFont="1" applyFill="1" applyBorder="1" applyAlignment="1" applyProtection="1">
      <alignment horizontal="center" vertical="center"/>
      <protection locked="0"/>
    </xf>
    <xf numFmtId="174" fontId="20" fillId="2" borderId="36" xfId="0" applyNumberFormat="1" applyFont="1" applyFill="1" applyBorder="1" applyAlignment="1" applyProtection="1">
      <alignment horizontal="center" vertical="center"/>
      <protection locked="0"/>
    </xf>
    <xf numFmtId="164" fontId="54" fillId="3" borderId="34" xfId="28" applyFont="1" applyFill="1" applyBorder="1" applyAlignment="1" applyProtection="1">
      <alignment horizontal="left" vertical="center"/>
      <protection hidden="1"/>
    </xf>
    <xf numFmtId="173" fontId="42" fillId="3" borderId="0" xfId="28" applyNumberFormat="1" applyFont="1" applyFill="1" applyBorder="1" applyAlignment="1" applyProtection="1">
      <alignment horizontal="left" vertical="center"/>
      <protection hidden="1"/>
    </xf>
    <xf numFmtId="164" fontId="42" fillId="3" borderId="21" xfId="28" applyFont="1" applyFill="1" applyBorder="1" applyAlignment="1" applyProtection="1">
      <alignment horizontal="center" vertical="center" wrapText="1"/>
      <protection hidden="1"/>
    </xf>
    <xf numFmtId="174" fontId="42" fillId="2" borderId="47" xfId="28" applyNumberFormat="1" applyFont="1" applyFill="1" applyBorder="1" applyAlignment="1" applyProtection="1">
      <alignment horizontal="center" vertical="center"/>
      <protection locked="0"/>
    </xf>
    <xf numFmtId="174" fontId="20" fillId="2" borderId="48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Border="1" applyAlignment="1" applyProtection="1">
      <alignment vertical="center"/>
      <protection hidden="1"/>
    </xf>
    <xf numFmtId="175" fontId="54" fillId="3" borderId="4" xfId="28" applyNumberFormat="1" applyFont="1" applyFill="1" applyBorder="1" applyAlignment="1" applyProtection="1">
      <alignment horizontal="center" vertical="center"/>
      <protection hidden="1"/>
    </xf>
    <xf numFmtId="173" fontId="42" fillId="3" borderId="24" xfId="28" applyNumberFormat="1" applyFont="1" applyFill="1" applyBorder="1" applyAlignment="1" applyProtection="1">
      <alignment horizontal="center" vertical="center"/>
      <protection hidden="1"/>
    </xf>
    <xf numFmtId="164" fontId="42" fillId="3" borderId="35" xfId="28" applyFont="1" applyFill="1" applyBorder="1" applyAlignment="1" applyProtection="1">
      <alignment vertical="center"/>
      <protection hidden="1"/>
    </xf>
    <xf numFmtId="174" fontId="42" fillId="2" borderId="49" xfId="28" applyNumberFormat="1" applyFont="1" applyFill="1" applyBorder="1" applyAlignment="1" applyProtection="1">
      <alignment horizontal="center" vertical="center"/>
      <protection locked="0"/>
    </xf>
    <xf numFmtId="174" fontId="54" fillId="3" borderId="49" xfId="28" applyNumberFormat="1" applyFont="1" applyFill="1" applyBorder="1" applyAlignment="1" applyProtection="1">
      <alignment horizontal="center" vertical="center"/>
      <protection hidden="1"/>
    </xf>
    <xf numFmtId="174" fontId="24" fillId="3" borderId="17" xfId="0" applyNumberFormat="1" applyFont="1" applyFill="1" applyBorder="1" applyAlignment="1" applyProtection="1">
      <alignment horizontal="center" vertical="center"/>
      <protection hidden="1"/>
    </xf>
    <xf numFmtId="173" fontId="41" fillId="4" borderId="1" xfId="28" applyNumberFormat="1" applyFont="1" applyFill="1" applyBorder="1" applyAlignment="1" applyProtection="1">
      <alignment horizontal="center" vertical="center"/>
      <protection hidden="1"/>
    </xf>
    <xf numFmtId="173" fontId="41" fillId="4" borderId="1" xfId="28" applyNumberFormat="1" applyFont="1" applyFill="1" applyBorder="1" applyAlignment="1" applyProtection="1">
      <alignment vertical="center"/>
      <protection hidden="1"/>
    </xf>
    <xf numFmtId="173" fontId="41" fillId="4" borderId="2" xfId="28" applyNumberFormat="1" applyFont="1" applyFill="1" applyBorder="1" applyAlignment="1" applyProtection="1">
      <alignment vertical="center"/>
      <protection hidden="1"/>
    </xf>
    <xf numFmtId="174" fontId="41" fillId="4" borderId="50" xfId="28" applyNumberFormat="1" applyFont="1" applyFill="1" applyBorder="1" applyAlignment="1" applyProtection="1">
      <alignment horizontal="center" vertical="center"/>
      <protection hidden="1"/>
    </xf>
    <xf numFmtId="174" fontId="19" fillId="3" borderId="0" xfId="0" applyNumberFormat="1" applyFont="1" applyFill="1" applyBorder="1" applyAlignment="1" applyProtection="1">
      <alignment horizontal="center" vertical="center"/>
      <protection hidden="1"/>
    </xf>
    <xf numFmtId="174" fontId="56" fillId="3" borderId="0" xfId="0" applyNumberFormat="1" applyFont="1" applyFill="1" applyBorder="1" applyAlignment="1" applyProtection="1">
      <alignment horizontal="center" vertical="top"/>
      <protection hidden="1"/>
    </xf>
    <xf numFmtId="164" fontId="0" fillId="2" borderId="0" xfId="0" applyFill="1" applyAlignment="1" applyProtection="1">
      <alignment/>
      <protection hidden="1"/>
    </xf>
    <xf numFmtId="173" fontId="41" fillId="4" borderId="0" xfId="28" applyNumberFormat="1" applyFont="1" applyFill="1" applyBorder="1" applyAlignment="1" applyProtection="1">
      <alignment horizontal="center" vertical="center"/>
      <protection hidden="1"/>
    </xf>
    <xf numFmtId="173" fontId="41" fillId="4" borderId="0" xfId="28" applyNumberFormat="1" applyFont="1" applyFill="1" applyBorder="1" applyAlignment="1" applyProtection="1">
      <alignment horizontal="left" vertical="center" wrapText="1"/>
      <protection hidden="1"/>
    </xf>
    <xf numFmtId="174" fontId="41" fillId="4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Font="1" applyFill="1" applyBorder="1" applyAlignment="1" applyProtection="1">
      <alignment vertical="center"/>
      <protection hidden="1"/>
    </xf>
    <xf numFmtId="173" fontId="41" fillId="4" borderId="0" xfId="28" applyNumberFormat="1" applyFont="1" applyFill="1" applyBorder="1" applyAlignment="1" applyProtection="1">
      <alignment horizontal="right" vertical="center" wrapText="1"/>
      <protection hidden="1"/>
    </xf>
    <xf numFmtId="168" fontId="41" fillId="4" borderId="0" xfId="0" applyNumberFormat="1" applyFont="1" applyFill="1" applyBorder="1" applyAlignment="1" applyProtection="1">
      <alignment horizontal="center" vertical="center"/>
      <protection hidden="1"/>
    </xf>
    <xf numFmtId="174" fontId="42" fillId="3" borderId="0" xfId="28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4" fontId="27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31" fillId="2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Alignment="1" applyProtection="1">
      <alignment/>
      <protection hidden="1"/>
    </xf>
    <xf numFmtId="164" fontId="36" fillId="2" borderId="3" xfId="0" applyFont="1" applyFill="1" applyBorder="1" applyAlignment="1" applyProtection="1">
      <alignment horizontal="center" vertical="center"/>
      <protection locked="0"/>
    </xf>
    <xf numFmtId="164" fontId="0" fillId="3" borderId="0" xfId="0" applyFont="1" applyFill="1" applyBorder="1" applyAlignment="1" applyProtection="1">
      <alignment/>
      <protection hidden="1"/>
    </xf>
    <xf numFmtId="164" fontId="16" fillId="3" borderId="0" xfId="0" applyFont="1" applyFill="1" applyBorder="1" applyAlignment="1" applyProtection="1">
      <alignment vertical="center"/>
      <protection hidden="1"/>
    </xf>
    <xf numFmtId="164" fontId="40" fillId="3" borderId="0" xfId="30" applyFont="1" applyFill="1" applyBorder="1" applyAlignment="1" applyProtection="1">
      <alignment horizontal="center" vertical="center"/>
      <protection hidden="1"/>
    </xf>
    <xf numFmtId="164" fontId="57" fillId="0" borderId="0" xfId="30" applyFont="1" applyFill="1" applyBorder="1" applyProtection="1">
      <alignment/>
      <protection hidden="1"/>
    </xf>
    <xf numFmtId="164" fontId="57" fillId="2" borderId="0" xfId="30" applyFont="1" applyFill="1" applyBorder="1" applyProtection="1">
      <alignment/>
      <protection hidden="1"/>
    </xf>
    <xf numFmtId="164" fontId="49" fillId="3" borderId="4" xfId="30" applyFont="1" applyFill="1" applyBorder="1" applyAlignment="1" applyProtection="1">
      <alignment horizontal="center" vertical="center"/>
      <protection hidden="1"/>
    </xf>
    <xf numFmtId="173" fontId="49" fillId="3" borderId="4" xfId="28" applyNumberFormat="1" applyFont="1" applyFill="1" applyBorder="1" applyAlignment="1" applyProtection="1">
      <alignment horizontal="center" vertical="center"/>
      <protection hidden="1"/>
    </xf>
    <xf numFmtId="164" fontId="58" fillId="3" borderId="0" xfId="30" applyFont="1" applyFill="1" applyBorder="1" applyAlignment="1" applyProtection="1">
      <alignment horizontal="center" vertical="center"/>
      <protection hidden="1"/>
    </xf>
    <xf numFmtId="164" fontId="59" fillId="3" borderId="0" xfId="30" applyFont="1" applyFill="1" applyBorder="1" applyAlignment="1" applyProtection="1">
      <alignment vertical="center"/>
      <protection hidden="1"/>
    </xf>
    <xf numFmtId="173" fontId="49" fillId="3" borderId="4" xfId="28" applyNumberFormat="1" applyFont="1" applyFill="1" applyBorder="1" applyAlignment="1" applyProtection="1">
      <alignment horizontal="center" vertical="center" wrapText="1"/>
      <protection hidden="1"/>
    </xf>
    <xf numFmtId="173" fontId="49" fillId="3" borderId="6" xfId="28" applyNumberFormat="1" applyFont="1" applyFill="1" applyBorder="1" applyAlignment="1" applyProtection="1">
      <alignment horizontal="center" wrapText="1"/>
      <protection hidden="1"/>
    </xf>
    <xf numFmtId="164" fontId="60" fillId="2" borderId="0" xfId="30" applyFont="1" applyFill="1" applyBorder="1" applyAlignment="1" applyProtection="1">
      <alignment horizontal="center" vertical="center"/>
      <protection hidden="1"/>
    </xf>
    <xf numFmtId="173" fontId="61" fillId="3" borderId="9" xfId="28" applyNumberFormat="1" applyFont="1" applyFill="1" applyBorder="1" applyAlignment="1" applyProtection="1">
      <alignment horizontal="center" vertical="top" wrapText="1"/>
      <protection hidden="1"/>
    </xf>
    <xf numFmtId="164" fontId="20" fillId="3" borderId="0" xfId="0" applyFont="1" applyFill="1" applyBorder="1" applyAlignment="1" applyProtection="1">
      <alignment/>
      <protection hidden="1"/>
    </xf>
    <xf numFmtId="173" fontId="52" fillId="3" borderId="0" xfId="26" applyNumberFormat="1" applyFont="1" applyFill="1" applyBorder="1" applyAlignment="1" applyProtection="1">
      <alignment horizontal="center" vertical="center"/>
      <protection hidden="1"/>
    </xf>
    <xf numFmtId="164" fontId="42" fillId="3" borderId="0" xfId="30" applyFont="1" applyFill="1" applyBorder="1" applyAlignment="1" applyProtection="1">
      <alignment vertical="center"/>
      <protection hidden="1"/>
    </xf>
    <xf numFmtId="174" fontId="42" fillId="3" borderId="0" xfId="30" applyNumberFormat="1" applyFont="1" applyFill="1" applyBorder="1" applyAlignment="1" applyProtection="1">
      <alignment vertical="center"/>
      <protection hidden="1"/>
    </xf>
    <xf numFmtId="176" fontId="42" fillId="3" borderId="0" xfId="30" applyNumberFormat="1" applyFont="1" applyFill="1" applyBorder="1" applyAlignment="1" applyProtection="1">
      <alignment vertical="center"/>
      <protection hidden="1"/>
    </xf>
    <xf numFmtId="167" fontId="62" fillId="3" borderId="0" xfId="34" applyFont="1" applyFill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/>
      <protection hidden="1"/>
    </xf>
    <xf numFmtId="173" fontId="52" fillId="5" borderId="4" xfId="26" applyNumberFormat="1" applyFont="1" applyFill="1" applyBorder="1" applyAlignment="1" applyProtection="1">
      <alignment horizontal="center" vertical="center"/>
      <protection hidden="1"/>
    </xf>
    <xf numFmtId="164" fontId="31" fillId="5" borderId="3" xfId="30" applyFont="1" applyFill="1" applyBorder="1" applyAlignment="1" applyProtection="1">
      <alignment horizontal="left" vertical="center" wrapText="1"/>
      <protection hidden="1"/>
    </xf>
    <xf numFmtId="164" fontId="31" fillId="5" borderId="10" xfId="30" applyFont="1" applyFill="1" applyBorder="1" applyAlignment="1" applyProtection="1">
      <alignment horizontal="right" vertical="center" wrapText="1"/>
      <protection hidden="1"/>
    </xf>
    <xf numFmtId="174" fontId="52" fillId="5" borderId="4" xfId="30" applyNumberFormat="1" applyFont="1" applyFill="1" applyBorder="1" applyAlignment="1" applyProtection="1">
      <alignment vertical="center"/>
      <protection hidden="1"/>
    </xf>
    <xf numFmtId="176" fontId="52" fillId="5" borderId="4" xfId="30" applyNumberFormat="1" applyFont="1" applyFill="1" applyBorder="1" applyAlignment="1" applyProtection="1">
      <alignment vertical="center"/>
      <protection hidden="1"/>
    </xf>
    <xf numFmtId="177" fontId="62" fillId="3" borderId="0" xfId="30" applyNumberFormat="1" applyFont="1" applyFill="1" applyBorder="1" applyAlignment="1" applyProtection="1">
      <alignment vertical="center"/>
      <protection hidden="1"/>
    </xf>
    <xf numFmtId="164" fontId="62" fillId="0" borderId="0" xfId="30" applyFont="1" applyFill="1" applyBorder="1" applyProtection="1">
      <alignment/>
      <protection hidden="1"/>
    </xf>
    <xf numFmtId="164" fontId="62" fillId="2" borderId="0" xfId="30" applyFont="1" applyFill="1" applyBorder="1" applyProtection="1">
      <alignment/>
      <protection hidden="1"/>
    </xf>
    <xf numFmtId="164" fontId="63" fillId="0" borderId="0" xfId="0" applyFont="1" applyAlignment="1">
      <alignment/>
    </xf>
    <xf numFmtId="173" fontId="54" fillId="3" borderId="4" xfId="26" applyNumberFormat="1" applyFont="1" applyFill="1" applyBorder="1" applyAlignment="1" applyProtection="1">
      <alignment horizontal="center" vertical="center"/>
      <protection hidden="1"/>
    </xf>
    <xf numFmtId="164" fontId="2" fillId="3" borderId="4" xfId="30" applyFont="1" applyFill="1" applyBorder="1" applyAlignment="1" applyProtection="1">
      <alignment horizontal="left" vertical="center" wrapText="1"/>
      <protection hidden="1"/>
    </xf>
    <xf numFmtId="178" fontId="42" fillId="2" borderId="4" xfId="30" applyNumberFormat="1" applyFont="1" applyFill="1" applyBorder="1" applyAlignment="1" applyProtection="1">
      <alignment vertical="center"/>
      <protection locked="0"/>
    </xf>
    <xf numFmtId="176" fontId="42" fillId="3" borderId="4" xfId="30" applyNumberFormat="1" applyFont="1" applyFill="1" applyBorder="1" applyAlignment="1" applyProtection="1">
      <alignment vertical="center"/>
      <protection hidden="1"/>
    </xf>
    <xf numFmtId="174" fontId="42" fillId="2" borderId="24" xfId="30" applyNumberFormat="1" applyFont="1" applyFill="1" applyBorder="1" applyAlignment="1" applyProtection="1">
      <alignment vertical="center"/>
      <protection locked="0"/>
    </xf>
    <xf numFmtId="164" fontId="9" fillId="3" borderId="4" xfId="30" applyFont="1" applyFill="1" applyBorder="1" applyAlignment="1" applyProtection="1">
      <alignment horizontal="left" vertical="center" wrapText="1"/>
      <protection hidden="1"/>
    </xf>
    <xf numFmtId="175" fontId="62" fillId="3" borderId="0" xfId="34" applyNumberFormat="1" applyFont="1" applyFill="1" applyBorder="1" applyAlignment="1" applyProtection="1">
      <alignment vertical="center"/>
      <protection hidden="1"/>
    </xf>
    <xf numFmtId="164" fontId="64" fillId="3" borderId="4" xfId="30" applyFont="1" applyFill="1" applyBorder="1" applyAlignment="1" applyProtection="1">
      <alignment horizontal="right" vertical="center" wrapText="1"/>
      <protection hidden="1"/>
    </xf>
    <xf numFmtId="164" fontId="64" fillId="2" borderId="4" xfId="30" applyFont="1" applyFill="1" applyBorder="1" applyAlignment="1" applyProtection="1">
      <alignment horizontal="center" vertical="center" wrapText="1"/>
      <protection locked="0"/>
    </xf>
    <xf numFmtId="164" fontId="53" fillId="3" borderId="0" xfId="0" applyFont="1" applyFill="1" applyBorder="1" applyAlignment="1" applyProtection="1">
      <alignment/>
      <protection hidden="1"/>
    </xf>
    <xf numFmtId="164" fontId="31" fillId="3" borderId="0" xfId="30" applyFont="1" applyFill="1" applyBorder="1" applyAlignment="1" applyProtection="1">
      <alignment horizontal="center" vertical="center"/>
      <protection hidden="1"/>
    </xf>
    <xf numFmtId="164" fontId="2" fillId="3" borderId="0" xfId="30" applyFont="1" applyFill="1" applyBorder="1" applyAlignment="1" applyProtection="1">
      <alignment horizontal="center" vertical="center"/>
      <protection hidden="1"/>
    </xf>
    <xf numFmtId="164" fontId="52" fillId="0" borderId="0" xfId="30" applyFont="1" applyFill="1" applyBorder="1" applyProtection="1">
      <alignment/>
      <protection hidden="1"/>
    </xf>
    <xf numFmtId="164" fontId="2" fillId="2" borderId="0" xfId="30" applyFont="1" applyFill="1" applyBorder="1" applyAlignment="1" applyProtection="1">
      <alignment horizontal="center" vertical="center"/>
      <protection hidden="1"/>
    </xf>
    <xf numFmtId="164" fontId="53" fillId="2" borderId="0" xfId="0" applyFont="1" applyFill="1" applyBorder="1" applyAlignment="1" applyProtection="1">
      <alignment/>
      <protection hidden="1"/>
    </xf>
    <xf numFmtId="164" fontId="42" fillId="2" borderId="4" xfId="30" applyFont="1" applyFill="1" applyBorder="1" applyAlignment="1" applyProtection="1">
      <alignment horizontal="center" vertical="center" wrapText="1"/>
      <protection locked="0"/>
    </xf>
    <xf numFmtId="164" fontId="65" fillId="0" borderId="0" xfId="0" applyFont="1" applyBorder="1" applyAlignment="1" applyProtection="1">
      <alignment horizontal="left"/>
      <protection hidden="1"/>
    </xf>
    <xf numFmtId="164" fontId="42" fillId="3" borderId="0" xfId="0" applyFont="1" applyFill="1" applyBorder="1" applyAlignment="1" applyProtection="1">
      <alignment/>
      <protection hidden="1"/>
    </xf>
    <xf numFmtId="164" fontId="20" fillId="2" borderId="0" xfId="0" applyFont="1" applyFill="1" applyBorder="1" applyAlignment="1" applyProtection="1">
      <alignment/>
      <protection hidden="1"/>
    </xf>
    <xf numFmtId="173" fontId="54" fillId="3" borderId="6" xfId="26" applyNumberFormat="1" applyFont="1" applyFill="1" applyBorder="1" applyAlignment="1" applyProtection="1">
      <alignment horizontal="center" vertical="center"/>
      <protection hidden="1"/>
    </xf>
    <xf numFmtId="164" fontId="9" fillId="3" borderId="4" xfId="30" applyFont="1" applyFill="1" applyBorder="1" applyAlignment="1" applyProtection="1">
      <alignment vertical="center" wrapText="1"/>
      <protection hidden="1"/>
    </xf>
    <xf numFmtId="164" fontId="54" fillId="3" borderId="0" xfId="30" applyFont="1" applyFill="1" applyBorder="1" applyAlignment="1" applyProtection="1">
      <alignment horizontal="left" vertical="center" wrapText="1"/>
      <protection hidden="1"/>
    </xf>
    <xf numFmtId="174" fontId="62" fillId="3" borderId="0" xfId="30" applyNumberFormat="1" applyFont="1" applyFill="1" applyBorder="1" applyAlignment="1" applyProtection="1">
      <alignment vertical="center"/>
      <protection hidden="1"/>
    </xf>
    <xf numFmtId="176" fontId="62" fillId="3" borderId="0" xfId="30" applyNumberFormat="1" applyFont="1" applyFill="1" applyBorder="1" applyAlignment="1" applyProtection="1">
      <alignment vertical="center"/>
      <protection hidden="1"/>
    </xf>
    <xf numFmtId="177" fontId="24" fillId="3" borderId="0" xfId="30" applyNumberFormat="1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/>
      <protection hidden="1"/>
    </xf>
    <xf numFmtId="173" fontId="52" fillId="3" borderId="0" xfId="30" applyNumberFormat="1" applyFont="1" applyFill="1" applyBorder="1" applyAlignment="1" applyProtection="1">
      <alignment horizontal="center" vertical="center"/>
      <protection hidden="1"/>
    </xf>
    <xf numFmtId="164" fontId="10" fillId="5" borderId="1" xfId="30" applyFont="1" applyFill="1" applyBorder="1" applyAlignment="1" applyProtection="1">
      <alignment horizontal="left" vertical="center"/>
      <protection hidden="1"/>
    </xf>
    <xf numFmtId="178" fontId="10" fillId="5" borderId="17" xfId="30" applyNumberFormat="1" applyFont="1" applyFill="1" applyBorder="1" applyAlignment="1" applyProtection="1">
      <alignment vertical="center"/>
      <protection hidden="1"/>
    </xf>
    <xf numFmtId="174" fontId="66" fillId="3" borderId="0" xfId="30" applyNumberFormat="1" applyFont="1" applyFill="1" applyBorder="1" applyAlignment="1" applyProtection="1">
      <alignment vertical="center"/>
      <protection hidden="1"/>
    </xf>
    <xf numFmtId="164" fontId="52" fillId="3" borderId="0" xfId="30" applyFont="1" applyFill="1" applyBorder="1" applyAlignment="1" applyProtection="1">
      <alignment horizontal="center"/>
      <protection hidden="1"/>
    </xf>
    <xf numFmtId="164" fontId="10" fillId="5" borderId="1" xfId="30" applyFont="1" applyFill="1" applyBorder="1" applyAlignment="1" applyProtection="1">
      <alignment horizontal="left"/>
      <protection hidden="1"/>
    </xf>
    <xf numFmtId="164" fontId="10" fillId="5" borderId="29" xfId="30" applyFont="1" applyFill="1" applyBorder="1" applyAlignment="1" applyProtection="1">
      <alignment horizontal="left" vertical="center" wrapText="1"/>
      <protection hidden="1"/>
    </xf>
    <xf numFmtId="176" fontId="10" fillId="5" borderId="40" xfId="30" applyNumberFormat="1" applyFont="1" applyFill="1" applyBorder="1" applyAlignment="1" applyProtection="1">
      <alignment vertical="center"/>
      <protection hidden="1"/>
    </xf>
    <xf numFmtId="164" fontId="67" fillId="0" borderId="0" xfId="0" applyFont="1" applyFill="1" applyBorder="1" applyAlignment="1" applyProtection="1">
      <alignment/>
      <protection hidden="1"/>
    </xf>
    <xf numFmtId="164" fontId="67" fillId="0" borderId="0" xfId="0" applyFont="1" applyBorder="1" applyAlignment="1" applyProtection="1">
      <alignment/>
      <protection hidden="1"/>
    </xf>
    <xf numFmtId="164" fontId="62" fillId="3" borderId="0" xfId="30" applyFont="1" applyFill="1" applyBorder="1" applyAlignment="1" applyProtection="1">
      <alignment vertical="center"/>
      <protection hidden="1"/>
    </xf>
    <xf numFmtId="176" fontId="20" fillId="2" borderId="0" xfId="0" applyNumberFormat="1" applyFont="1" applyFill="1" applyBorder="1" applyAlignment="1" applyProtection="1">
      <alignment/>
      <protection hidden="1"/>
    </xf>
    <xf numFmtId="164" fontId="52" fillId="3" borderId="0" xfId="0" applyFont="1" applyFill="1" applyBorder="1" applyAlignment="1" applyProtection="1">
      <alignment horizontal="center"/>
      <protection hidden="1"/>
    </xf>
    <xf numFmtId="164" fontId="68" fillId="5" borderId="1" xfId="30" applyFont="1" applyFill="1" applyBorder="1" applyAlignment="1" applyProtection="1">
      <alignment horizontal="right"/>
      <protection hidden="1"/>
    </xf>
    <xf numFmtId="178" fontId="10" fillId="5" borderId="17" xfId="30" applyNumberFormat="1" applyFont="1" applyFill="1" applyBorder="1" applyAlignment="1" applyProtection="1">
      <alignment/>
      <protection hidden="1"/>
    </xf>
    <xf numFmtId="178" fontId="10" fillId="5" borderId="40" xfId="30" applyNumberFormat="1" applyFont="1" applyFill="1" applyBorder="1" applyAlignment="1" applyProtection="1">
      <alignment vertical="center"/>
      <protection hidden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 2" xfId="20"/>
    <cellStyle name="Euro" xfId="21"/>
    <cellStyle name="Euro 2" xfId="22"/>
    <cellStyle name="Euro 3" xfId="23"/>
    <cellStyle name="Migliaia 2" xfId="24"/>
    <cellStyle name="Migliaia 2 2" xfId="25"/>
    <cellStyle name="Migliaia 3" xfId="26"/>
    <cellStyle name="Migliaia 4" xfId="27"/>
    <cellStyle name="Normale 2" xfId="28"/>
    <cellStyle name="Normale 2 2" xfId="29"/>
    <cellStyle name="Normale 3" xfId="30"/>
    <cellStyle name="Normale 4" xfId="31"/>
    <cellStyle name="Percentuale 2" xfId="32"/>
    <cellStyle name="Percentuale 2 2" xfId="33"/>
    <cellStyle name="Percentuale 3" xfId="34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76200</xdr:rowOff>
    </xdr:from>
    <xdr:to>
      <xdr:col>9</xdr:col>
      <xdr:colOff>485775</xdr:colOff>
      <xdr:row>2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6200"/>
          <a:ext cx="2409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38100</xdr:rowOff>
    </xdr:from>
    <xdr:to>
      <xdr:col>1</xdr:col>
      <xdr:colOff>2619375</xdr:colOff>
      <xdr:row>3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447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0</xdr:row>
      <xdr:rowOff>0</xdr:rowOff>
    </xdr:from>
    <xdr:to>
      <xdr:col>2</xdr:col>
      <xdr:colOff>2552700</xdr:colOff>
      <xdr:row>1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20383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0</xdr:row>
      <xdr:rowOff>0</xdr:rowOff>
    </xdr:from>
    <xdr:to>
      <xdr:col>10</xdr:col>
      <xdr:colOff>609600</xdr:colOff>
      <xdr:row>0</xdr:row>
      <xdr:rowOff>723900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0"/>
          <a:ext cx="2333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0</xdr:row>
      <xdr:rowOff>47625</xdr:rowOff>
    </xdr:from>
    <xdr:to>
      <xdr:col>2</xdr:col>
      <xdr:colOff>609600</xdr:colOff>
      <xdr:row>4</xdr:row>
      <xdr:rowOff>114300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26384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781050</xdr:colOff>
      <xdr:row>0</xdr:row>
      <xdr:rowOff>66675</xdr:rowOff>
    </xdr:from>
    <xdr:to>
      <xdr:col>6</xdr:col>
      <xdr:colOff>0</xdr:colOff>
      <xdr:row>4</xdr:row>
      <xdr:rowOff>76200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66675"/>
          <a:ext cx="28765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0</xdr:row>
      <xdr:rowOff>0</xdr:rowOff>
    </xdr:from>
    <xdr:to>
      <xdr:col>3</xdr:col>
      <xdr:colOff>2095500</xdr:colOff>
      <xdr:row>3</xdr:row>
      <xdr:rowOff>114300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24384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1447800</xdr:colOff>
      <xdr:row>0</xdr:row>
      <xdr:rowOff>0</xdr:rowOff>
    </xdr:from>
    <xdr:to>
      <xdr:col>5</xdr:col>
      <xdr:colOff>1704975</xdr:colOff>
      <xdr:row>3</xdr:row>
      <xdr:rowOff>57150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26003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647700</xdr:colOff>
      <xdr:row>0</xdr:row>
      <xdr:rowOff>95250</xdr:rowOff>
    </xdr:from>
    <xdr:to>
      <xdr:col>5</xdr:col>
      <xdr:colOff>219075</xdr:colOff>
      <xdr:row>0</xdr:row>
      <xdr:rowOff>971550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5250"/>
          <a:ext cx="24288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104775</xdr:colOff>
      <xdr:row>0</xdr:row>
      <xdr:rowOff>114300</xdr:rowOff>
    </xdr:from>
    <xdr:to>
      <xdr:col>13</xdr:col>
      <xdr:colOff>342900</xdr:colOff>
      <xdr:row>0</xdr:row>
      <xdr:rowOff>923925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14300"/>
          <a:ext cx="26003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selection activeCell="A6" sqref="A6"/>
    </sheetView>
  </sheetViews>
  <sheetFormatPr defaultColWidth="9.14062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3" width="41.8515625" style="1" customWidth="1"/>
    <col min="14" max="14" width="34.28125" style="1" customWidth="1"/>
    <col min="15" max="15" width="14.28125" style="1" customWidth="1"/>
    <col min="16" max="16" width="12.00390625" style="1" customWidth="1"/>
    <col min="17" max="16384" width="8.7109375" style="1" customWidth="1"/>
  </cols>
  <sheetData>
    <row r="1" spans="1:13" ht="40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/>
      <c r="M1"/>
    </row>
    <row r="2" spans="1:11" ht="1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ht="15.75"/>
    <row r="5" spans="1:11" s="5" customFormat="1" ht="72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7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93.75" customHeight="1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O10" s="10" t="s">
        <v>3</v>
      </c>
    </row>
    <row r="11" spans="1:15" ht="27.75" customHeight="1">
      <c r="A11" s="9"/>
      <c r="B11" s="11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O11" s="10" t="s">
        <v>5</v>
      </c>
    </row>
    <row r="12" spans="1:15" ht="16.5">
      <c r="A12" s="9"/>
      <c r="B12" s="13"/>
      <c r="C12" s="14"/>
      <c r="D12" s="14"/>
      <c r="E12" s="14"/>
      <c r="F12" s="14"/>
      <c r="G12" s="14"/>
      <c r="H12" s="14"/>
      <c r="I12" s="14"/>
      <c r="J12" s="14"/>
      <c r="K12" s="14"/>
      <c r="O12" s="10" t="s">
        <v>6</v>
      </c>
    </row>
    <row r="13" spans="1:15" ht="38.25" customHeight="1">
      <c r="A13" s="9"/>
      <c r="B13" s="11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O13" s="10" t="s">
        <v>8</v>
      </c>
    </row>
    <row r="14" spans="1:15" ht="16.5">
      <c r="A14" s="9"/>
      <c r="B14" s="13"/>
      <c r="C14" s="14"/>
      <c r="D14" s="14"/>
      <c r="E14" s="14"/>
      <c r="F14" s="14"/>
      <c r="G14" s="14"/>
      <c r="H14" s="14"/>
      <c r="I14" s="14"/>
      <c r="J14" s="14"/>
      <c r="K14" s="14"/>
      <c r="O14" s="10" t="s">
        <v>9</v>
      </c>
    </row>
    <row r="15" spans="1:15" ht="25.5" customHeight="1">
      <c r="A15" s="9"/>
      <c r="B15" s="11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O15" s="10" t="s">
        <v>11</v>
      </c>
    </row>
    <row r="16" spans="1:15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/>
      <c r="M16"/>
      <c r="N16"/>
      <c r="O16" s="1" t="s">
        <v>12</v>
      </c>
    </row>
    <row r="17" spans="1:15" ht="120" customHeight="1">
      <c r="A17" s="9"/>
      <c r="B17" s="15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/>
      <c r="M17"/>
      <c r="N17"/>
      <c r="O17" s="1" t="s">
        <v>14</v>
      </c>
    </row>
    <row r="18" spans="1:14" ht="85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/>
      <c r="M18"/>
      <c r="N18"/>
    </row>
  </sheetData>
  <sheetProtection password="CACD" sheet="1"/>
  <mergeCells count="11">
    <mergeCell ref="A1:C3"/>
    <mergeCell ref="D1:K3"/>
    <mergeCell ref="A5:K5"/>
    <mergeCell ref="A6:K6"/>
    <mergeCell ref="A7:K7"/>
    <mergeCell ref="A8:K8"/>
    <mergeCell ref="A9:K9"/>
    <mergeCell ref="C11:K11"/>
    <mergeCell ref="C13:K13"/>
    <mergeCell ref="C15:K15"/>
    <mergeCell ref="B17:K17"/>
  </mergeCells>
  <dataValidations count="1">
    <dataValidation type="list" allowBlank="1" showErrorMessage="1" sqref="C13:K13">
      <formula1>$O$10:$O$17</formula1>
      <formula2>0</formula2>
    </dataValidation>
  </dataValidations>
  <printOptions horizontalCentered="1" vertic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81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workbookViewId="0" topLeftCell="A1">
      <selection activeCell="A5" sqref="A5"/>
    </sheetView>
  </sheetViews>
  <sheetFormatPr defaultColWidth="9.140625" defaultRowHeight="15"/>
  <cols>
    <col min="1" max="1" width="1.7109375" style="16" customWidth="1"/>
    <col min="2" max="2" width="4.28125" style="17" customWidth="1"/>
    <col min="3" max="3" width="55.7109375" style="16" customWidth="1"/>
    <col min="4" max="4" width="7.28125" style="16" customWidth="1"/>
    <col min="5" max="5" width="6.140625" style="16" customWidth="1"/>
    <col min="6" max="6" width="4.28125" style="16" customWidth="1"/>
    <col min="7" max="7" width="5.8515625" style="16" customWidth="1"/>
    <col min="8" max="8" width="5.7109375" style="16" customWidth="1"/>
    <col min="9" max="9" width="7.7109375" style="16" customWidth="1"/>
    <col min="10" max="10" width="11.28125" style="16" customWidth="1"/>
    <col min="11" max="11" width="15.8515625" style="16" customWidth="1"/>
    <col min="12" max="12" width="8.421875" style="16" customWidth="1"/>
    <col min="13" max="13" width="2.140625" style="16" customWidth="1"/>
    <col min="14" max="14" width="1.8515625" style="16" customWidth="1"/>
    <col min="15" max="38" width="8.7109375" style="16" customWidth="1"/>
    <col min="39" max="39" width="32.140625" style="16" customWidth="1"/>
    <col min="40" max="16384" width="8.7109375" style="16" customWidth="1"/>
  </cols>
  <sheetData>
    <row r="1" spans="1:15" ht="57.75" customHeight="1">
      <c r="A1" s="18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O1"/>
    </row>
    <row r="2" spans="2:15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O2"/>
    </row>
    <row r="3" spans="1:15" ht="34.5" customHeight="1">
      <c r="A3" s="22"/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2"/>
      <c r="O3"/>
    </row>
    <row r="4" spans="1:15" s="25" customFormat="1" ht="19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6"/>
      <c r="O4"/>
    </row>
    <row r="5" spans="1:15" s="25" customFormat="1" ht="19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6"/>
      <c r="O5"/>
    </row>
    <row r="6" spans="1:15" s="25" customFormat="1" ht="30" customHeight="1">
      <c r="A6" s="26"/>
      <c r="B6" s="27" t="s">
        <v>18</v>
      </c>
      <c r="C6" s="28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30"/>
      <c r="O6"/>
    </row>
    <row r="7" spans="1:15" ht="15" customHeight="1">
      <c r="A7" s="22"/>
      <c r="B7" s="27" t="s">
        <v>20</v>
      </c>
      <c r="C7" s="31" t="s">
        <v>21</v>
      </c>
      <c r="D7" s="32"/>
      <c r="E7" s="32"/>
      <c r="F7" s="32"/>
      <c r="G7" s="32"/>
      <c r="H7" s="32"/>
      <c r="I7" s="32"/>
      <c r="J7" s="32"/>
      <c r="K7" s="32"/>
      <c r="L7" s="32"/>
      <c r="M7" s="22"/>
      <c r="O7"/>
    </row>
    <row r="8" spans="1:15" ht="15">
      <c r="A8" s="22"/>
      <c r="B8" s="27" t="s">
        <v>22</v>
      </c>
      <c r="C8" s="31" t="s">
        <v>10</v>
      </c>
      <c r="D8" s="29"/>
      <c r="E8" s="29"/>
      <c r="F8" s="29"/>
      <c r="G8" s="29"/>
      <c r="H8" s="29"/>
      <c r="I8" s="29"/>
      <c r="J8" s="29"/>
      <c r="K8" s="29"/>
      <c r="L8" s="29"/>
      <c r="M8" s="22"/>
      <c r="O8"/>
    </row>
    <row r="9" spans="1:15" ht="15">
      <c r="A9" s="22"/>
      <c r="B9" s="27" t="s">
        <v>23</v>
      </c>
      <c r="C9" s="31" t="s">
        <v>24</v>
      </c>
      <c r="D9" s="29"/>
      <c r="E9" s="29"/>
      <c r="F9" s="29"/>
      <c r="G9" s="29"/>
      <c r="H9" s="29"/>
      <c r="I9" s="29"/>
      <c r="J9" s="29"/>
      <c r="K9" s="29"/>
      <c r="L9" s="29"/>
      <c r="M9" s="22"/>
      <c r="O9"/>
    </row>
    <row r="10" spans="1:15" ht="15" customHeight="1">
      <c r="A10" s="22"/>
      <c r="B10" s="27" t="s">
        <v>25</v>
      </c>
      <c r="C10" s="31" t="s">
        <v>26</v>
      </c>
      <c r="D10" s="29"/>
      <c r="E10" s="29"/>
      <c r="F10" s="29"/>
      <c r="G10" s="29"/>
      <c r="H10" s="29"/>
      <c r="I10" s="29"/>
      <c r="J10" s="29"/>
      <c r="K10" s="29"/>
      <c r="L10" s="29"/>
      <c r="M10" s="22"/>
      <c r="O10"/>
    </row>
    <row r="11" spans="1:32" ht="31.5" customHeight="1">
      <c r="A11" s="22"/>
      <c r="B11" s="27" t="s">
        <v>27</v>
      </c>
      <c r="C11" s="31" t="s">
        <v>28</v>
      </c>
      <c r="D11" s="29"/>
      <c r="E11" s="29"/>
      <c r="F11" s="29"/>
      <c r="G11" s="29"/>
      <c r="H11" s="29"/>
      <c r="I11" s="29"/>
      <c r="J11" s="29"/>
      <c r="K11" s="29"/>
      <c r="L11" s="29"/>
      <c r="M11" s="22"/>
      <c r="O11"/>
      <c r="AF11" s="16" t="s">
        <v>3</v>
      </c>
    </row>
    <row r="12" spans="1:32" ht="15" customHeight="1">
      <c r="A12" s="22"/>
      <c r="B12" s="27" t="s">
        <v>29</v>
      </c>
      <c r="C12" s="31" t="s">
        <v>30</v>
      </c>
      <c r="D12" s="29"/>
      <c r="E12" s="29"/>
      <c r="F12" s="29"/>
      <c r="G12" s="29"/>
      <c r="H12" s="29"/>
      <c r="I12" s="29"/>
      <c r="J12" s="29"/>
      <c r="K12" s="29"/>
      <c r="L12" s="29"/>
      <c r="M12" s="22"/>
      <c r="AF12" s="16" t="s">
        <v>5</v>
      </c>
    </row>
    <row r="13" spans="1:40" s="34" customFormat="1" ht="15" customHeight="1">
      <c r="A13" s="33"/>
      <c r="B13" s="27" t="s">
        <v>31</v>
      </c>
      <c r="C13" s="31" t="s">
        <v>32</v>
      </c>
      <c r="D13" s="29"/>
      <c r="E13" s="29"/>
      <c r="F13" s="29"/>
      <c r="G13" s="29"/>
      <c r="H13" s="29"/>
      <c r="I13" s="29"/>
      <c r="J13" s="29"/>
      <c r="K13" s="29"/>
      <c r="L13" s="29"/>
      <c r="M13" s="33"/>
      <c r="N13" s="16"/>
      <c r="AF13" s="16" t="s">
        <v>33</v>
      </c>
      <c r="AG13" s="16"/>
      <c r="AH13" s="16"/>
      <c r="AI13" s="16"/>
      <c r="AJ13" s="16"/>
      <c r="AK13" s="16"/>
      <c r="AL13" s="16"/>
      <c r="AM13" s="16"/>
      <c r="AN13" s="16"/>
    </row>
    <row r="14" spans="1:32" ht="15" customHeight="1">
      <c r="A14" s="22"/>
      <c r="B14" s="27" t="s">
        <v>34</v>
      </c>
      <c r="C14" s="31" t="s">
        <v>35</v>
      </c>
      <c r="D14" s="29" t="s">
        <v>36</v>
      </c>
      <c r="E14" s="29"/>
      <c r="F14" s="29"/>
      <c r="G14" s="29"/>
      <c r="H14" s="29"/>
      <c r="I14" s="29"/>
      <c r="J14" s="29"/>
      <c r="K14" s="29"/>
      <c r="L14" s="29"/>
      <c r="M14" s="22"/>
      <c r="AF14" s="16" t="s">
        <v>8</v>
      </c>
    </row>
    <row r="15" spans="1:32" ht="15" customHeight="1">
      <c r="A15" s="22"/>
      <c r="B15" s="27" t="s">
        <v>37</v>
      </c>
      <c r="C15" s="31" t="s">
        <v>38</v>
      </c>
      <c r="D15" s="29"/>
      <c r="E15" s="29"/>
      <c r="F15" s="29"/>
      <c r="G15" s="29"/>
      <c r="H15" s="29"/>
      <c r="I15" s="29"/>
      <c r="J15" s="29"/>
      <c r="K15" s="29"/>
      <c r="L15" s="29"/>
      <c r="M15" s="22"/>
      <c r="AF15" s="16" t="s">
        <v>9</v>
      </c>
    </row>
    <row r="16" spans="1:32" ht="15" customHeight="1">
      <c r="A16" s="22"/>
      <c r="B16" s="27" t="s">
        <v>39</v>
      </c>
      <c r="C16" s="35" t="s">
        <v>40</v>
      </c>
      <c r="D16" s="36" t="s">
        <v>41</v>
      </c>
      <c r="E16" s="36"/>
      <c r="F16" s="36"/>
      <c r="G16" s="36"/>
      <c r="H16" s="36"/>
      <c r="I16" s="36"/>
      <c r="J16" s="36"/>
      <c r="K16" s="36"/>
      <c r="L16" s="36"/>
      <c r="M16" s="22"/>
      <c r="AF16" s="16" t="s">
        <v>42</v>
      </c>
    </row>
    <row r="17" spans="1:32" ht="15">
      <c r="A17" s="22"/>
      <c r="B17" s="37"/>
      <c r="C17" s="38"/>
      <c r="D17" s="39" t="s">
        <v>43</v>
      </c>
      <c r="E17" s="40"/>
      <c r="F17" s="40"/>
      <c r="G17" s="40"/>
      <c r="H17" s="40"/>
      <c r="I17" s="40"/>
      <c r="J17" s="40"/>
      <c r="K17" s="40"/>
      <c r="L17" s="39" t="s">
        <v>43</v>
      </c>
      <c r="M17" s="22"/>
      <c r="AF17" s="16" t="s">
        <v>12</v>
      </c>
    </row>
    <row r="18" spans="1:32" ht="30.75" customHeight="1">
      <c r="A18" s="22"/>
      <c r="B18" s="41" t="s">
        <v>44</v>
      </c>
      <c r="C18" s="28" t="s">
        <v>45</v>
      </c>
      <c r="D18" s="42"/>
      <c r="E18" s="43" t="s">
        <v>46</v>
      </c>
      <c r="F18" s="43"/>
      <c r="G18" s="43"/>
      <c r="H18" s="44"/>
      <c r="I18" s="44"/>
      <c r="J18" s="44"/>
      <c r="K18" s="44"/>
      <c r="L18" s="44"/>
      <c r="M18" s="22"/>
      <c r="AF18" s="16" t="s">
        <v>47</v>
      </c>
    </row>
    <row r="19" spans="1:13" ht="30" customHeight="1">
      <c r="A19" s="22"/>
      <c r="B19" s="41" t="s">
        <v>48</v>
      </c>
      <c r="C19" s="28" t="s">
        <v>49</v>
      </c>
      <c r="D19" s="45"/>
      <c r="E19" s="46" t="s">
        <v>46</v>
      </c>
      <c r="F19" s="46"/>
      <c r="G19" s="46"/>
      <c r="H19" s="44"/>
      <c r="I19" s="44"/>
      <c r="J19" s="44"/>
      <c r="K19" s="44"/>
      <c r="L19" s="44"/>
      <c r="M19" s="22"/>
    </row>
    <row r="20" spans="1:13" ht="15.75" customHeight="1">
      <c r="A20" s="22"/>
      <c r="B20" s="41" t="s">
        <v>50</v>
      </c>
      <c r="C20" s="28" t="s">
        <v>51</v>
      </c>
      <c r="D20" s="45"/>
      <c r="E20" s="46" t="s">
        <v>46</v>
      </c>
      <c r="F20" s="46"/>
      <c r="G20" s="46"/>
      <c r="H20" s="44"/>
      <c r="I20" s="44"/>
      <c r="J20" s="44"/>
      <c r="K20" s="44"/>
      <c r="L20" s="44"/>
      <c r="M20" s="22"/>
    </row>
    <row r="21" spans="1:13" ht="15.75" customHeight="1">
      <c r="A21" s="22"/>
      <c r="B21" s="41" t="s">
        <v>52</v>
      </c>
      <c r="C21" s="47" t="s">
        <v>53</v>
      </c>
      <c r="D21" s="48"/>
      <c r="E21" s="49" t="s">
        <v>46</v>
      </c>
      <c r="F21" s="49"/>
      <c r="G21" s="49"/>
      <c r="H21" s="32"/>
      <c r="I21" s="32"/>
      <c r="J21" s="32"/>
      <c r="K21" s="50" t="s">
        <v>54</v>
      </c>
      <c r="L21" s="32"/>
      <c r="M21" s="22"/>
    </row>
    <row r="22" spans="1:32" ht="15.75" customHeight="1">
      <c r="A22" s="22"/>
      <c r="B22" s="41" t="s">
        <v>55</v>
      </c>
      <c r="C22" s="47" t="s">
        <v>56</v>
      </c>
      <c r="D22" s="48"/>
      <c r="E22" s="49" t="s">
        <v>46</v>
      </c>
      <c r="F22" s="49"/>
      <c r="G22" s="49"/>
      <c r="H22" s="32"/>
      <c r="I22" s="32"/>
      <c r="J22" s="32"/>
      <c r="K22" s="50" t="s">
        <v>54</v>
      </c>
      <c r="L22" s="32"/>
      <c r="M22" s="22"/>
      <c r="AF22" s="16" t="s">
        <v>57</v>
      </c>
    </row>
    <row r="23" spans="1:32" ht="15" customHeight="1">
      <c r="A23" s="22"/>
      <c r="B23" s="27" t="s">
        <v>58</v>
      </c>
      <c r="C23" s="31" t="s">
        <v>59</v>
      </c>
      <c r="D23" s="51">
        <f>'SEZ. III.3'!E103</f>
        <v>0</v>
      </c>
      <c r="E23" s="51"/>
      <c r="F23" s="51"/>
      <c r="G23" s="51"/>
      <c r="H23" s="52" t="s">
        <v>60</v>
      </c>
      <c r="I23" s="52"/>
      <c r="J23" s="52"/>
      <c r="K23" s="52"/>
      <c r="L23" s="52"/>
      <c r="M23" s="22"/>
      <c r="AF23" s="16" t="s">
        <v>61</v>
      </c>
    </row>
    <row r="24" spans="1:32" ht="15" customHeight="1">
      <c r="A24" s="22"/>
      <c r="B24" s="27" t="s">
        <v>62</v>
      </c>
      <c r="C24" s="31" t="s">
        <v>63</v>
      </c>
      <c r="D24" s="51">
        <f>'SEZ. III.3'!E105</f>
        <v>0</v>
      </c>
      <c r="E24" s="51"/>
      <c r="F24" s="51"/>
      <c r="G24" s="51"/>
      <c r="H24" s="52" t="s">
        <v>64</v>
      </c>
      <c r="I24" s="52"/>
      <c r="J24" s="52"/>
      <c r="K24" s="52"/>
      <c r="L24" s="52"/>
      <c r="M24" s="22"/>
      <c r="AF24" s="16" t="s">
        <v>65</v>
      </c>
    </row>
    <row r="25" spans="1:32" ht="15" customHeight="1">
      <c r="A25" s="22"/>
      <c r="B25" s="27" t="s">
        <v>66</v>
      </c>
      <c r="C25" s="31" t="s">
        <v>67</v>
      </c>
      <c r="D25" s="51">
        <f>'SEZ. III.4'!L11</f>
        <v>0</v>
      </c>
      <c r="E25" s="51"/>
      <c r="F25" s="51"/>
      <c r="G25" s="51"/>
      <c r="H25" s="52" t="s">
        <v>68</v>
      </c>
      <c r="I25" s="52"/>
      <c r="J25" s="52"/>
      <c r="K25" s="52"/>
      <c r="L25" s="52"/>
      <c r="M25" s="22"/>
      <c r="AF25" s="16" t="s">
        <v>69</v>
      </c>
    </row>
    <row r="26" spans="1:13" ht="15" customHeight="1">
      <c r="A26" s="22"/>
      <c r="B26" s="27" t="s">
        <v>70</v>
      </c>
      <c r="C26" s="31" t="s">
        <v>71</v>
      </c>
      <c r="D26" s="53" t="e">
        <f>D25/D23</f>
        <v>#DIV/0!</v>
      </c>
      <c r="E26" s="53"/>
      <c r="F26" s="53"/>
      <c r="G26" s="53"/>
      <c r="H26" s="52" t="s">
        <v>72</v>
      </c>
      <c r="I26" s="52"/>
      <c r="J26" s="52"/>
      <c r="K26" s="52"/>
      <c r="L26" s="52"/>
      <c r="M26" s="22"/>
    </row>
    <row r="27" spans="1:32" ht="15" customHeight="1">
      <c r="A27" s="22"/>
      <c r="B27" s="27" t="s">
        <v>73</v>
      </c>
      <c r="C27" s="31" t="s">
        <v>74</v>
      </c>
      <c r="D27" s="53" t="e">
        <f>D25/D24</f>
        <v>#DIV/0!</v>
      </c>
      <c r="E27" s="53"/>
      <c r="F27" s="53"/>
      <c r="G27" s="53"/>
      <c r="H27" s="52" t="s">
        <v>72</v>
      </c>
      <c r="I27" s="52"/>
      <c r="J27" s="52"/>
      <c r="K27" s="52"/>
      <c r="L27" s="52"/>
      <c r="M27" s="22"/>
      <c r="O27"/>
      <c r="AF27" s="16" t="s">
        <v>65</v>
      </c>
    </row>
    <row r="28" spans="1:32" ht="26.25" customHeight="1">
      <c r="A28" s="22"/>
      <c r="B28" s="27" t="s">
        <v>75</v>
      </c>
      <c r="C28" s="28" t="s">
        <v>76</v>
      </c>
      <c r="D28" s="51">
        <f>'SEZ. III.3'!F103</f>
        <v>0</v>
      </c>
      <c r="E28" s="51"/>
      <c r="F28" s="51"/>
      <c r="G28" s="51"/>
      <c r="H28" s="52" t="s">
        <v>64</v>
      </c>
      <c r="I28" s="52"/>
      <c r="J28" s="52"/>
      <c r="K28" s="52"/>
      <c r="L28" s="54" t="e">
        <f>D28/D25</f>
        <v>#DIV/0!</v>
      </c>
      <c r="M28" s="22"/>
      <c r="O28"/>
      <c r="AF28" s="16" t="s">
        <v>69</v>
      </c>
    </row>
    <row r="29" spans="1:15" ht="15">
      <c r="A29" s="22"/>
      <c r="B29" s="27" t="s">
        <v>77</v>
      </c>
      <c r="C29" s="31" t="s">
        <v>78</v>
      </c>
      <c r="D29" s="55"/>
      <c r="E29" s="55"/>
      <c r="F29" s="55"/>
      <c r="G29" s="55"/>
      <c r="H29" s="55"/>
      <c r="I29" s="55"/>
      <c r="J29" s="55"/>
      <c r="K29" s="55"/>
      <c r="L29" s="55"/>
      <c r="M29" s="22"/>
      <c r="O29"/>
    </row>
    <row r="30" spans="1:15" ht="15">
      <c r="A30" s="22"/>
      <c r="B30" s="27" t="s">
        <v>79</v>
      </c>
      <c r="C30" s="31" t="s">
        <v>80</v>
      </c>
      <c r="D30" s="55"/>
      <c r="E30" s="55"/>
      <c r="F30" s="55"/>
      <c r="G30" s="55"/>
      <c r="H30" s="55"/>
      <c r="I30" s="55"/>
      <c r="J30" s="55"/>
      <c r="K30" s="55"/>
      <c r="L30" s="55"/>
      <c r="M30" s="22"/>
      <c r="O30"/>
    </row>
    <row r="31" spans="1:15" ht="15" customHeight="1">
      <c r="A31" s="22"/>
      <c r="B31" s="27" t="s">
        <v>81</v>
      </c>
      <c r="C31" s="31" t="s">
        <v>82</v>
      </c>
      <c r="D31" s="56" t="s">
        <v>83</v>
      </c>
      <c r="E31" s="56"/>
      <c r="F31" s="56"/>
      <c r="G31" s="56"/>
      <c r="H31" s="56"/>
      <c r="I31" s="56"/>
      <c r="J31" s="56"/>
      <c r="K31" s="57"/>
      <c r="L31" s="58" t="e">
        <f aca="true" t="shared" si="0" ref="L31:L33">K31/$K$34</f>
        <v>#DIV/0!</v>
      </c>
      <c r="M31" s="22"/>
      <c r="O31"/>
    </row>
    <row r="32" spans="1:13" ht="15" customHeight="1">
      <c r="A32" s="22"/>
      <c r="B32" s="27" t="s">
        <v>84</v>
      </c>
      <c r="C32" s="31" t="s">
        <v>85</v>
      </c>
      <c r="D32" s="56" t="s">
        <v>83</v>
      </c>
      <c r="E32" s="56"/>
      <c r="F32" s="56"/>
      <c r="G32" s="56"/>
      <c r="H32" s="56"/>
      <c r="I32" s="56"/>
      <c r="J32" s="56"/>
      <c r="K32" s="57"/>
      <c r="L32" s="58" t="e">
        <f t="shared" si="0"/>
        <v>#DIV/0!</v>
      </c>
      <c r="M32" s="22"/>
    </row>
    <row r="33" spans="1:14" ht="15" customHeight="1">
      <c r="A33" s="22"/>
      <c r="B33" s="27" t="s">
        <v>86</v>
      </c>
      <c r="C33" s="35" t="s">
        <v>87</v>
      </c>
      <c r="D33" s="56" t="s">
        <v>83</v>
      </c>
      <c r="E33" s="56"/>
      <c r="F33" s="56"/>
      <c r="G33" s="56"/>
      <c r="H33" s="56"/>
      <c r="I33" s="56"/>
      <c r="J33" s="56"/>
      <c r="K33" s="57"/>
      <c r="L33" s="58" t="e">
        <f t="shared" si="0"/>
        <v>#DIV/0!</v>
      </c>
      <c r="M33" s="22"/>
      <c r="N33" s="59"/>
    </row>
    <row r="34" spans="1:13" ht="15" customHeight="1">
      <c r="A34" s="22"/>
      <c r="B34" s="60"/>
      <c r="C34" s="61"/>
      <c r="D34" s="62" t="s">
        <v>88</v>
      </c>
      <c r="E34" s="62"/>
      <c r="F34" s="62"/>
      <c r="G34" s="62"/>
      <c r="H34" s="62"/>
      <c r="I34" s="62"/>
      <c r="J34" s="62"/>
      <c r="K34" s="63">
        <f>K31+K32+K33</f>
        <v>0</v>
      </c>
      <c r="L34" s="64" t="e">
        <f>L31+L32+L33</f>
        <v>#DIV/0!</v>
      </c>
      <c r="M34" s="22"/>
    </row>
    <row r="35" spans="1:13" ht="15">
      <c r="A35" s="22"/>
      <c r="B35" s="65"/>
      <c r="C35" s="66" t="s">
        <v>89</v>
      </c>
      <c r="D35" s="67"/>
      <c r="E35" s="68"/>
      <c r="F35" s="68"/>
      <c r="G35" s="68"/>
      <c r="H35" s="68"/>
      <c r="I35" s="68"/>
      <c r="J35" s="68"/>
      <c r="K35" s="68"/>
      <c r="L35" s="69"/>
      <c r="M35" s="22"/>
    </row>
    <row r="36" spans="1:13" ht="15" customHeight="1">
      <c r="A36" s="22"/>
      <c r="B36" s="27" t="s">
        <v>90</v>
      </c>
      <c r="C36" s="31" t="s">
        <v>91</v>
      </c>
      <c r="D36" s="56" t="s">
        <v>83</v>
      </c>
      <c r="E36" s="56"/>
      <c r="F36" s="56"/>
      <c r="G36" s="56"/>
      <c r="H36" s="56"/>
      <c r="I36" s="56"/>
      <c r="J36" s="56"/>
      <c r="K36" s="57"/>
      <c r="L36" s="58" t="e">
        <f aca="true" t="shared" si="1" ref="L36:L38">K36/K31</f>
        <v>#DIV/0!</v>
      </c>
      <c r="M36" s="22"/>
    </row>
    <row r="37" spans="1:13" ht="15" customHeight="1">
      <c r="A37" s="22"/>
      <c r="B37" s="27" t="s">
        <v>92</v>
      </c>
      <c r="C37" s="31" t="s">
        <v>93</v>
      </c>
      <c r="D37" s="56" t="s">
        <v>83</v>
      </c>
      <c r="E37" s="56"/>
      <c r="F37" s="56"/>
      <c r="G37" s="56"/>
      <c r="H37" s="56"/>
      <c r="I37" s="56"/>
      <c r="J37" s="56"/>
      <c r="K37" s="57"/>
      <c r="L37" s="58" t="e">
        <f t="shared" si="1"/>
        <v>#DIV/0!</v>
      </c>
      <c r="M37" s="22"/>
    </row>
    <row r="38" spans="1:13" ht="15" customHeight="1">
      <c r="A38" s="22"/>
      <c r="B38" s="27" t="s">
        <v>94</v>
      </c>
      <c r="C38" s="31" t="s">
        <v>95</v>
      </c>
      <c r="D38" s="56" t="s">
        <v>83</v>
      </c>
      <c r="E38" s="56"/>
      <c r="F38" s="56"/>
      <c r="G38" s="56"/>
      <c r="H38" s="56"/>
      <c r="I38" s="56"/>
      <c r="J38" s="56"/>
      <c r="K38" s="57"/>
      <c r="L38" s="58" t="e">
        <f t="shared" si="1"/>
        <v>#DIV/0!</v>
      </c>
      <c r="M38" s="22"/>
    </row>
    <row r="39" spans="1:13" ht="15" customHeight="1">
      <c r="A39" s="22"/>
      <c r="B39" s="27" t="s">
        <v>96</v>
      </c>
      <c r="C39" s="31" t="s">
        <v>97</v>
      </c>
      <c r="D39" s="70">
        <f>'SEZ. III.2'!E90</f>
        <v>0</v>
      </c>
      <c r="E39" s="70"/>
      <c r="F39" s="70"/>
      <c r="G39" s="70"/>
      <c r="H39" s="71" t="s">
        <v>98</v>
      </c>
      <c r="I39" s="71"/>
      <c r="J39" s="71"/>
      <c r="K39" s="71"/>
      <c r="L39" s="72"/>
      <c r="M39" s="22"/>
    </row>
    <row r="40" spans="1:13" ht="27" customHeight="1">
      <c r="A40" s="22"/>
      <c r="B40" s="73" t="s">
        <v>99</v>
      </c>
      <c r="C40" s="28" t="s">
        <v>100</v>
      </c>
      <c r="D40" s="70">
        <f>'SEZ. III.2'!F90</f>
        <v>0</v>
      </c>
      <c r="E40" s="70"/>
      <c r="F40" s="70"/>
      <c r="G40" s="70"/>
      <c r="H40" s="71" t="s">
        <v>101</v>
      </c>
      <c r="I40" s="71"/>
      <c r="J40" s="71"/>
      <c r="K40" s="71"/>
      <c r="L40" s="58" t="e">
        <f>D40/D39</f>
        <v>#DIV/0!</v>
      </c>
      <c r="M40" s="22"/>
    </row>
    <row r="41" spans="1:13" ht="15" customHeight="1">
      <c r="A41" s="22"/>
      <c r="B41" s="27" t="s">
        <v>102</v>
      </c>
      <c r="C41" s="31" t="s">
        <v>103</v>
      </c>
      <c r="D41" s="70">
        <f>'SEZ. III.2'!E92</f>
        <v>0</v>
      </c>
      <c r="E41" s="70"/>
      <c r="F41" s="70"/>
      <c r="G41" s="70"/>
      <c r="H41" s="71" t="s">
        <v>104</v>
      </c>
      <c r="I41" s="71"/>
      <c r="J41" s="71"/>
      <c r="K41" s="71"/>
      <c r="L41" s="72"/>
      <c r="M41" s="22"/>
    </row>
    <row r="42" spans="1:13" ht="24.75" customHeight="1">
      <c r="A42" s="22"/>
      <c r="B42" s="73" t="s">
        <v>105</v>
      </c>
      <c r="C42" s="28" t="s">
        <v>106</v>
      </c>
      <c r="D42" s="70">
        <f>'SEZ. III.2'!F92</f>
        <v>0</v>
      </c>
      <c r="E42" s="70"/>
      <c r="F42" s="70"/>
      <c r="G42" s="70"/>
      <c r="H42" s="71" t="s">
        <v>107</v>
      </c>
      <c r="I42" s="71"/>
      <c r="J42" s="71"/>
      <c r="K42" s="71"/>
      <c r="L42" s="58" t="e">
        <f>D42/D41</f>
        <v>#DIV/0!</v>
      </c>
      <c r="M42" s="22"/>
    </row>
    <row r="43" spans="1:13" ht="15">
      <c r="A43" s="22"/>
      <c r="B43" s="74"/>
      <c r="C43" s="22"/>
      <c r="D43" s="75" t="s">
        <v>108</v>
      </c>
      <c r="E43" s="22"/>
      <c r="F43" s="22"/>
      <c r="G43" s="22"/>
      <c r="H43" s="76"/>
      <c r="I43" s="76"/>
      <c r="J43" s="76"/>
      <c r="K43" s="76"/>
      <c r="L43" s="76"/>
      <c r="M43" s="22"/>
    </row>
    <row r="44" spans="1:13" ht="15">
      <c r="A44" s="22"/>
      <c r="B44" s="65"/>
      <c r="C44" s="66" t="s">
        <v>109</v>
      </c>
      <c r="D44" s="77"/>
      <c r="E44" s="78"/>
      <c r="F44" s="78"/>
      <c r="G44" s="78"/>
      <c r="H44" s="78"/>
      <c r="I44" s="78"/>
      <c r="J44" s="78"/>
      <c r="K44" s="78"/>
      <c r="L44" s="78"/>
      <c r="M44" s="22"/>
    </row>
    <row r="45" spans="1:13" ht="15">
      <c r="A45" s="22"/>
      <c r="B45" s="27" t="s">
        <v>110</v>
      </c>
      <c r="C45" s="31" t="s">
        <v>111</v>
      </c>
      <c r="D45" s="44"/>
      <c r="E45" s="44"/>
      <c r="F45" s="44"/>
      <c r="G45" s="44"/>
      <c r="H45" s="44"/>
      <c r="I45" s="44"/>
      <c r="J45" s="44"/>
      <c r="K45" s="44"/>
      <c r="L45" s="44"/>
      <c r="M45" s="22"/>
    </row>
    <row r="46" spans="1:13" ht="15">
      <c r="A46" s="22"/>
      <c r="B46" s="27" t="s">
        <v>112</v>
      </c>
      <c r="C46" s="31" t="s">
        <v>113</v>
      </c>
      <c r="D46" s="44"/>
      <c r="E46" s="44"/>
      <c r="F46" s="44"/>
      <c r="G46" s="44"/>
      <c r="H46" s="44"/>
      <c r="I46" s="44"/>
      <c r="J46" s="44"/>
      <c r="K46" s="44"/>
      <c r="L46" s="44"/>
      <c r="M46" s="22"/>
    </row>
    <row r="47" spans="1:13" ht="15">
      <c r="A47" s="22"/>
      <c r="B47" s="27" t="s">
        <v>114</v>
      </c>
      <c r="C47" s="31" t="s">
        <v>115</v>
      </c>
      <c r="D47" s="44"/>
      <c r="E47" s="44"/>
      <c r="F47" s="44"/>
      <c r="G47" s="44"/>
      <c r="H47" s="44"/>
      <c r="I47" s="44"/>
      <c r="J47" s="44"/>
      <c r="K47" s="44"/>
      <c r="L47" s="44"/>
      <c r="M47" s="22"/>
    </row>
    <row r="48" spans="1:13" ht="15">
      <c r="A48" s="22"/>
      <c r="B48" s="27" t="s">
        <v>116</v>
      </c>
      <c r="C48" s="31" t="s">
        <v>117</v>
      </c>
      <c r="D48" s="44"/>
      <c r="E48" s="44"/>
      <c r="F48" s="44"/>
      <c r="G48" s="44"/>
      <c r="H48" s="44"/>
      <c r="I48" s="44"/>
      <c r="J48" s="44"/>
      <c r="K48" s="44"/>
      <c r="L48" s="44"/>
      <c r="M48" s="22"/>
    </row>
    <row r="49" spans="1:13" ht="15">
      <c r="A49" s="22"/>
      <c r="B49" s="79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22"/>
    </row>
    <row r="50" spans="1:13" s="25" customFormat="1" ht="18.75">
      <c r="A50" s="30"/>
      <c r="B50" s="82"/>
      <c r="C50" s="82"/>
      <c r="D50" s="82"/>
      <c r="E50" s="82"/>
      <c r="F50" s="82"/>
      <c r="G50" s="83"/>
      <c r="H50" s="83"/>
      <c r="I50" s="83"/>
      <c r="J50" s="83"/>
      <c r="K50" s="83"/>
      <c r="L50" s="83"/>
      <c r="M50" s="83"/>
    </row>
  </sheetData>
  <sheetProtection password="CACD" sheet="1"/>
  <mergeCells count="60">
    <mergeCell ref="A1:D1"/>
    <mergeCell ref="E1:L1"/>
    <mergeCell ref="B3:L3"/>
    <mergeCell ref="A4:M4"/>
    <mergeCell ref="A5:M5"/>
    <mergeCell ref="D6:L6"/>
    <mergeCell ref="D7:L7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E18:G18"/>
    <mergeCell ref="H18:L18"/>
    <mergeCell ref="E19:G19"/>
    <mergeCell ref="H19:L19"/>
    <mergeCell ref="E20:G20"/>
    <mergeCell ref="H20:L20"/>
    <mergeCell ref="E21:G21"/>
    <mergeCell ref="H21:J21"/>
    <mergeCell ref="E22:G22"/>
    <mergeCell ref="H22:J22"/>
    <mergeCell ref="D23:G23"/>
    <mergeCell ref="H23:L23"/>
    <mergeCell ref="D24:G24"/>
    <mergeCell ref="H24:L24"/>
    <mergeCell ref="D25:G25"/>
    <mergeCell ref="H25:L25"/>
    <mergeCell ref="D26:G26"/>
    <mergeCell ref="H26:L26"/>
    <mergeCell ref="D27:G27"/>
    <mergeCell ref="H27:L27"/>
    <mergeCell ref="D28:G28"/>
    <mergeCell ref="H28:K28"/>
    <mergeCell ref="D29:L29"/>
    <mergeCell ref="D30:L30"/>
    <mergeCell ref="D31:J31"/>
    <mergeCell ref="D32:J32"/>
    <mergeCell ref="D33:J33"/>
    <mergeCell ref="D34:J34"/>
    <mergeCell ref="D36:J36"/>
    <mergeCell ref="D37:J37"/>
    <mergeCell ref="D38:J38"/>
    <mergeCell ref="D39:G39"/>
    <mergeCell ref="H39:K39"/>
    <mergeCell ref="D40:G40"/>
    <mergeCell ref="H40:K40"/>
    <mergeCell ref="D41:G41"/>
    <mergeCell ref="H41:K41"/>
    <mergeCell ref="D42:G42"/>
    <mergeCell ref="H42:K42"/>
    <mergeCell ref="H43:L43"/>
    <mergeCell ref="D45:L45"/>
    <mergeCell ref="D46:L46"/>
    <mergeCell ref="D47:L47"/>
    <mergeCell ref="D48:L48"/>
  </mergeCells>
  <dataValidations count="4">
    <dataValidation type="whole" allowBlank="1" showErrorMessage="1" sqref="K31:K33 K36:K38">
      <formula1>0</formula1>
      <formula2>5000</formula2>
    </dataValidation>
    <dataValidation type="list" allowBlank="1" showErrorMessage="1" sqref="D18:D22 L21:L22">
      <formula1>$AF$24:$AF$25</formula1>
      <formula2>0</formula2>
    </dataValidation>
    <dataValidation type="list" allowBlank="1" showErrorMessage="1" sqref="D13:L13">
      <formula1>$AF$11:$AF$18</formula1>
      <formula2>0</formula2>
    </dataValidation>
    <dataValidation type="list" allowBlank="1" showErrorMessage="1" sqref="D7:L7">
      <formula1>$AF$22:$AF$23</formula1>
      <formula2>0</formula2>
    </dataValidation>
  </dataValidations>
  <printOptions verticalCentered="1"/>
  <pageMargins left="0.25" right="0" top="0.32013888888888886" bottom="0.20972222222222223" header="0.5118055555555555" footer="0.5118055555555555"/>
  <pageSetup fitToHeight="2" fitToWidth="1" horizontalDpi="300" verticalDpi="300" orientation="portrait" paperSize="9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showGridLines="0" workbookViewId="0" topLeftCell="A1">
      <selection activeCell="E8" sqref="E8"/>
    </sheetView>
  </sheetViews>
  <sheetFormatPr defaultColWidth="11.421875" defaultRowHeight="15"/>
  <cols>
    <col min="1" max="1" width="7.7109375" style="0" customWidth="1"/>
    <col min="2" max="2" width="36.8515625" style="0" customWidth="1"/>
    <col min="3" max="3" width="22.421875" style="0" customWidth="1"/>
    <col min="4" max="4" width="19.421875" style="0" customWidth="1"/>
    <col min="5" max="5" width="20.00390625" style="0" customWidth="1"/>
    <col min="6" max="6" width="15.421875" style="0" customWidth="1"/>
    <col min="7" max="7" width="9.28125" style="0" customWidth="1"/>
    <col min="8" max="8" width="5.421875" style="0" customWidth="1"/>
    <col min="9" max="9" width="8.421875" style="0" customWidth="1"/>
    <col min="10" max="10" width="2.28125" style="0" customWidth="1"/>
    <col min="11" max="22" width="11.421875" style="0" customWidth="1"/>
    <col min="23" max="23" width="18.421875" style="0" customWidth="1"/>
    <col min="24" max="24" width="1.7109375" style="0" customWidth="1"/>
  </cols>
  <sheetData>
    <row r="1" spans="1:22" ht="15">
      <c r="A1" s="84"/>
      <c r="B1" s="84"/>
      <c r="C1" s="84"/>
      <c r="D1" s="85"/>
      <c r="E1" s="85"/>
      <c r="F1" s="85"/>
      <c r="G1" s="85"/>
      <c r="H1" s="85"/>
      <c r="I1" s="85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>
      <c r="A2" s="84"/>
      <c r="B2" s="84"/>
      <c r="C2" s="84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 customHeight="1">
      <c r="A3" s="84"/>
      <c r="B3" s="84"/>
      <c r="C3" s="84"/>
      <c r="D3" s="85"/>
      <c r="E3" s="85"/>
      <c r="F3" s="85"/>
      <c r="G3" s="85"/>
      <c r="H3" s="85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24" customHeight="1">
      <c r="A4" s="87"/>
      <c r="B4" s="88"/>
      <c r="C4" s="88"/>
      <c r="D4" s="85"/>
      <c r="E4" s="85"/>
      <c r="F4" s="85"/>
      <c r="G4" s="85"/>
      <c r="H4" s="85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5">
      <c r="A5" s="87"/>
      <c r="B5" s="88"/>
      <c r="C5" s="88"/>
      <c r="D5" s="88"/>
      <c r="E5" s="88"/>
      <c r="F5" s="88"/>
      <c r="G5" s="88"/>
      <c r="H5" s="88"/>
      <c r="I5" s="88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24.75" customHeight="1">
      <c r="A6" s="89" t="s">
        <v>118</v>
      </c>
      <c r="B6" s="89"/>
      <c r="C6" s="89"/>
      <c r="D6" s="89"/>
      <c r="E6" s="89"/>
      <c r="F6" s="89"/>
      <c r="G6" s="89"/>
      <c r="H6" s="89"/>
      <c r="I6" s="89"/>
      <c r="J6" s="90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ht="24.75" customHeight="1">
      <c r="A7" s="92" t="s">
        <v>119</v>
      </c>
      <c r="B7" s="92"/>
      <c r="C7" s="92"/>
      <c r="D7" s="92"/>
      <c r="E7" s="92"/>
      <c r="F7" s="92"/>
      <c r="G7" s="92"/>
      <c r="H7" s="92"/>
      <c r="I7" s="92"/>
      <c r="J7" s="90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30" customHeight="1">
      <c r="A8" s="90"/>
      <c r="B8" s="93" t="s">
        <v>19</v>
      </c>
      <c r="C8" s="93"/>
      <c r="D8" s="93"/>
      <c r="E8" s="94"/>
      <c r="F8" s="94"/>
      <c r="G8" s="94"/>
      <c r="H8" s="94"/>
      <c r="I8" s="94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ht="15" customHeight="1">
      <c r="A9" s="90"/>
      <c r="B9" s="95" t="s">
        <v>120</v>
      </c>
      <c r="C9" s="95"/>
      <c r="D9" s="95"/>
      <c r="E9" s="95"/>
      <c r="F9" s="95"/>
      <c r="G9" s="95"/>
      <c r="H9" s="95"/>
      <c r="I9" s="95"/>
      <c r="J9" s="90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22" ht="15">
      <c r="A10" s="90"/>
      <c r="B10" s="95"/>
      <c r="C10" s="95"/>
      <c r="D10" s="95"/>
      <c r="E10" s="95"/>
      <c r="F10" s="95"/>
      <c r="G10" s="95"/>
      <c r="H10" s="95"/>
      <c r="I10" s="95"/>
      <c r="J10" s="90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ht="36.75" customHeight="1">
      <c r="A11" s="90"/>
      <c r="B11" s="96" t="s">
        <v>121</v>
      </c>
      <c r="C11" s="97"/>
      <c r="D11" s="97"/>
      <c r="E11" s="97"/>
      <c r="F11" s="97"/>
      <c r="G11" s="98"/>
      <c r="H11" s="98"/>
      <c r="I11" s="98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18.75">
      <c r="A12" s="100" t="s">
        <v>122</v>
      </c>
      <c r="B12" s="101"/>
      <c r="C12" s="102"/>
      <c r="D12" s="102"/>
      <c r="E12" s="102"/>
      <c r="F12" s="102"/>
      <c r="G12" s="102"/>
      <c r="H12" s="102"/>
      <c r="I12" s="102"/>
      <c r="J12" s="90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s="107" customFormat="1" ht="46.5" customHeight="1">
      <c r="A13" s="103" t="s">
        <v>18</v>
      </c>
      <c r="B13" s="104" t="s">
        <v>123</v>
      </c>
      <c r="C13" s="104"/>
      <c r="D13" s="104"/>
      <c r="E13" s="104"/>
      <c r="F13" s="104"/>
      <c r="G13" s="104"/>
      <c r="H13" s="104"/>
      <c r="I13" s="104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60.75" customHeight="1">
      <c r="A14" s="108"/>
      <c r="B14" s="93" t="s">
        <v>124</v>
      </c>
      <c r="C14" s="93" t="s">
        <v>125</v>
      </c>
      <c r="D14" s="93" t="s">
        <v>126</v>
      </c>
      <c r="E14" s="109" t="s">
        <v>127</v>
      </c>
      <c r="F14" s="109"/>
      <c r="G14" s="109"/>
      <c r="H14" s="109"/>
      <c r="I14" s="10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3" ht="18.75" customHeight="1">
      <c r="A15" s="108">
        <v>1</v>
      </c>
      <c r="B15" s="110"/>
      <c r="C15" s="110"/>
      <c r="D15" s="110"/>
      <c r="E15" s="110"/>
      <c r="F15" s="110"/>
      <c r="G15" s="110"/>
      <c r="H15" s="110"/>
      <c r="I15" s="110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86" t="s">
        <v>65</v>
      </c>
    </row>
    <row r="16" spans="1:23" ht="18.75">
      <c r="A16" s="108">
        <v>2</v>
      </c>
      <c r="B16" s="110"/>
      <c r="C16" s="110"/>
      <c r="D16" s="110"/>
      <c r="E16" s="110"/>
      <c r="F16" s="110"/>
      <c r="G16" s="110"/>
      <c r="H16" s="110"/>
      <c r="I16" s="110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86" t="s">
        <v>69</v>
      </c>
    </row>
    <row r="17" spans="1:24" ht="18.75" customHeight="1">
      <c r="A17" s="108">
        <v>3</v>
      </c>
      <c r="B17" s="110"/>
      <c r="C17" s="110"/>
      <c r="D17" s="110"/>
      <c r="E17" s="110"/>
      <c r="F17" s="110"/>
      <c r="G17" s="110"/>
      <c r="H17" s="110"/>
      <c r="I17" s="110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X17" s="91" t="s">
        <v>128</v>
      </c>
    </row>
    <row r="18" spans="1:24" ht="18.75">
      <c r="A18" s="108">
        <v>4</v>
      </c>
      <c r="B18" s="110"/>
      <c r="C18" s="110"/>
      <c r="D18" s="110"/>
      <c r="E18" s="110"/>
      <c r="F18" s="110"/>
      <c r="G18" s="110"/>
      <c r="H18" s="110"/>
      <c r="I18" s="110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X18" s="91" t="s">
        <v>129</v>
      </c>
    </row>
    <row r="19" spans="1:24" ht="18.75">
      <c r="A19" s="108">
        <v>5</v>
      </c>
      <c r="B19" s="110"/>
      <c r="C19" s="110"/>
      <c r="D19" s="110"/>
      <c r="E19" s="110"/>
      <c r="F19" s="110"/>
      <c r="G19" s="110"/>
      <c r="H19" s="110"/>
      <c r="I19" s="110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X19" s="91" t="s">
        <v>130</v>
      </c>
    </row>
    <row r="20" spans="1:24" ht="18.75">
      <c r="A20" s="108">
        <v>6</v>
      </c>
      <c r="B20" s="110"/>
      <c r="C20" s="110"/>
      <c r="D20" s="110"/>
      <c r="E20" s="110"/>
      <c r="F20" s="110"/>
      <c r="G20" s="110"/>
      <c r="H20" s="110"/>
      <c r="I20" s="110"/>
      <c r="J20" s="90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X20" s="91" t="s">
        <v>131</v>
      </c>
    </row>
    <row r="21" spans="1:24" ht="18.75">
      <c r="A21" s="108">
        <v>7</v>
      </c>
      <c r="B21" s="110"/>
      <c r="C21" s="110"/>
      <c r="D21" s="110"/>
      <c r="E21" s="110"/>
      <c r="F21" s="110"/>
      <c r="G21" s="110"/>
      <c r="H21" s="110"/>
      <c r="I21" s="110"/>
      <c r="J21" s="90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X21" s="91" t="s">
        <v>132</v>
      </c>
    </row>
    <row r="22" spans="1:24" ht="18.75">
      <c r="A22" s="108">
        <v>8</v>
      </c>
      <c r="B22" s="110"/>
      <c r="C22" s="110"/>
      <c r="D22" s="110"/>
      <c r="E22" s="110"/>
      <c r="F22" s="110"/>
      <c r="G22" s="110"/>
      <c r="H22" s="110"/>
      <c r="I22" s="110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X22" s="91" t="s">
        <v>133</v>
      </c>
    </row>
    <row r="23" spans="1:24" ht="18.75">
      <c r="A23" s="108">
        <v>9</v>
      </c>
      <c r="B23" s="110"/>
      <c r="C23" s="110"/>
      <c r="D23" s="110"/>
      <c r="E23" s="110"/>
      <c r="F23" s="110"/>
      <c r="G23" s="110"/>
      <c r="H23" s="110"/>
      <c r="I23" s="110"/>
      <c r="J23" s="90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X23" s="91"/>
    </row>
    <row r="24" spans="1:24" ht="18.75">
      <c r="A24" s="108">
        <v>10</v>
      </c>
      <c r="B24" s="110"/>
      <c r="C24" s="110"/>
      <c r="D24" s="110"/>
      <c r="E24" s="110"/>
      <c r="F24" s="110"/>
      <c r="G24" s="110"/>
      <c r="H24" s="110"/>
      <c r="I24" s="110"/>
      <c r="J24" s="90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X24" s="91"/>
    </row>
    <row r="25" spans="1:24" ht="18.75">
      <c r="A25" s="108">
        <v>11</v>
      </c>
      <c r="B25" s="110"/>
      <c r="C25" s="110"/>
      <c r="D25" s="110"/>
      <c r="E25" s="110"/>
      <c r="F25" s="110"/>
      <c r="G25" s="110"/>
      <c r="H25" s="110"/>
      <c r="I25" s="110"/>
      <c r="J25" s="90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X25" s="91"/>
    </row>
    <row r="26" spans="1:24" ht="18.75">
      <c r="A26" s="108">
        <v>12</v>
      </c>
      <c r="B26" s="110"/>
      <c r="C26" s="110"/>
      <c r="D26" s="110"/>
      <c r="E26" s="110"/>
      <c r="F26" s="110"/>
      <c r="G26" s="110"/>
      <c r="H26" s="110"/>
      <c r="I26" s="110"/>
      <c r="J26" s="90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X26" s="91"/>
    </row>
    <row r="27" spans="1:24" ht="18.75">
      <c r="A27" s="108">
        <v>13</v>
      </c>
      <c r="B27" s="110"/>
      <c r="C27" s="110"/>
      <c r="D27" s="110"/>
      <c r="E27" s="110"/>
      <c r="F27" s="110"/>
      <c r="G27" s="110"/>
      <c r="H27" s="110"/>
      <c r="I27" s="110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X27" s="91" t="s">
        <v>134</v>
      </c>
    </row>
    <row r="28" spans="1:24" ht="18.75">
      <c r="A28" s="108">
        <v>14</v>
      </c>
      <c r="B28" s="110"/>
      <c r="C28" s="110"/>
      <c r="D28" s="110"/>
      <c r="E28" s="110"/>
      <c r="F28" s="110"/>
      <c r="G28" s="110"/>
      <c r="H28" s="110"/>
      <c r="I28" s="110"/>
      <c r="J28" s="90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X28" s="91" t="s">
        <v>135</v>
      </c>
    </row>
    <row r="29" spans="1:24" ht="18.75">
      <c r="A29" s="108">
        <v>15</v>
      </c>
      <c r="B29" s="110"/>
      <c r="C29" s="110"/>
      <c r="D29" s="110"/>
      <c r="E29" s="110"/>
      <c r="F29" s="110"/>
      <c r="G29" s="110"/>
      <c r="H29" s="110"/>
      <c r="I29" s="11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X29" s="91" t="s">
        <v>136</v>
      </c>
    </row>
    <row r="30" spans="1:24" ht="18.75">
      <c r="A30" s="108">
        <v>16</v>
      </c>
      <c r="B30" s="110"/>
      <c r="C30" s="110"/>
      <c r="D30" s="110"/>
      <c r="E30" s="110"/>
      <c r="F30" s="110"/>
      <c r="G30" s="110"/>
      <c r="H30" s="110"/>
      <c r="I30" s="110"/>
      <c r="J30" s="9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X30" s="91" t="s">
        <v>137</v>
      </c>
    </row>
    <row r="31" spans="1:24" ht="18.75">
      <c r="A31" s="108">
        <v>17</v>
      </c>
      <c r="B31" s="110"/>
      <c r="C31" s="110"/>
      <c r="D31" s="110"/>
      <c r="E31" s="110"/>
      <c r="F31" s="110"/>
      <c r="G31" s="110"/>
      <c r="H31" s="110"/>
      <c r="I31" s="110"/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X31" s="91" t="s">
        <v>138</v>
      </c>
    </row>
    <row r="32" spans="1:24" ht="18.75">
      <c r="A32" s="108">
        <v>18</v>
      </c>
      <c r="B32" s="110"/>
      <c r="C32" s="110"/>
      <c r="D32" s="110"/>
      <c r="E32" s="110"/>
      <c r="F32" s="110"/>
      <c r="G32" s="110"/>
      <c r="H32" s="110"/>
      <c r="I32" s="110"/>
      <c r="J32" s="90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X32" s="91" t="s">
        <v>139</v>
      </c>
    </row>
    <row r="33" spans="1:24" ht="18.75">
      <c r="A33" s="108">
        <v>19</v>
      </c>
      <c r="B33" s="110"/>
      <c r="C33" s="110"/>
      <c r="D33" s="110"/>
      <c r="E33" s="110"/>
      <c r="F33" s="110"/>
      <c r="G33" s="110"/>
      <c r="H33" s="110"/>
      <c r="I33" s="110"/>
      <c r="J33" s="90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X33" s="91" t="s">
        <v>140</v>
      </c>
    </row>
    <row r="34" spans="1:24" ht="18.75">
      <c r="A34" s="108">
        <v>20</v>
      </c>
      <c r="B34" s="110"/>
      <c r="C34" s="110"/>
      <c r="D34" s="110"/>
      <c r="E34" s="110"/>
      <c r="F34" s="110"/>
      <c r="G34" s="110"/>
      <c r="H34" s="110"/>
      <c r="I34" s="110"/>
      <c r="J34" s="90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X34" s="91" t="s">
        <v>141</v>
      </c>
    </row>
    <row r="35" spans="1:24" ht="18.75">
      <c r="A35" s="108">
        <v>21</v>
      </c>
      <c r="B35" s="110"/>
      <c r="C35" s="110"/>
      <c r="D35" s="110"/>
      <c r="E35" s="110"/>
      <c r="F35" s="110"/>
      <c r="G35" s="110"/>
      <c r="H35" s="110"/>
      <c r="I35" s="110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X35" s="91" t="s">
        <v>142</v>
      </c>
    </row>
    <row r="36" spans="1:24" ht="18.75">
      <c r="A36" s="108">
        <v>22</v>
      </c>
      <c r="B36" s="110"/>
      <c r="C36" s="110"/>
      <c r="D36" s="110"/>
      <c r="E36" s="110"/>
      <c r="F36" s="110"/>
      <c r="G36" s="110"/>
      <c r="H36" s="110"/>
      <c r="I36" s="110"/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X36" s="91" t="s">
        <v>143</v>
      </c>
    </row>
    <row r="37" spans="1:24" ht="18.75">
      <c r="A37" s="108">
        <v>23</v>
      </c>
      <c r="B37" s="110"/>
      <c r="C37" s="110"/>
      <c r="D37" s="110"/>
      <c r="E37" s="110"/>
      <c r="F37" s="110"/>
      <c r="G37" s="110"/>
      <c r="H37" s="110"/>
      <c r="I37" s="110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X37" s="91" t="s">
        <v>144</v>
      </c>
    </row>
    <row r="38" spans="1:24" ht="18.75">
      <c r="A38" s="108">
        <v>24</v>
      </c>
      <c r="B38" s="110"/>
      <c r="C38" s="110"/>
      <c r="D38" s="110"/>
      <c r="E38" s="110"/>
      <c r="F38" s="110"/>
      <c r="G38" s="110"/>
      <c r="H38" s="110"/>
      <c r="I38" s="110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X38" s="91" t="s">
        <v>145</v>
      </c>
    </row>
    <row r="39" spans="1:22" ht="18.75">
      <c r="A39" s="108">
        <v>25</v>
      </c>
      <c r="B39" s="110"/>
      <c r="C39" s="110"/>
      <c r="D39" s="110"/>
      <c r="E39" s="110"/>
      <c r="F39" s="110"/>
      <c r="G39" s="110"/>
      <c r="H39" s="110"/>
      <c r="I39" s="110"/>
      <c r="J39" s="90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ht="18.75">
      <c r="A40" s="108">
        <v>26</v>
      </c>
      <c r="B40" s="110"/>
      <c r="C40" s="110"/>
      <c r="D40" s="110"/>
      <c r="E40" s="110"/>
      <c r="F40" s="110"/>
      <c r="G40" s="110"/>
      <c r="H40" s="110"/>
      <c r="I40" s="110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1:22" ht="18.75">
      <c r="A41" s="108">
        <v>27</v>
      </c>
      <c r="B41" s="110"/>
      <c r="C41" s="110"/>
      <c r="D41" s="110"/>
      <c r="E41" s="110"/>
      <c r="F41" s="110"/>
      <c r="G41" s="110"/>
      <c r="H41" s="110"/>
      <c r="I41" s="110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8.75">
      <c r="A42" s="108">
        <v>28</v>
      </c>
      <c r="B42" s="110"/>
      <c r="C42" s="110"/>
      <c r="D42" s="110"/>
      <c r="E42" s="110"/>
      <c r="F42" s="110"/>
      <c r="G42" s="110"/>
      <c r="H42" s="110"/>
      <c r="I42" s="110"/>
      <c r="J42" s="90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4" ht="18.75">
      <c r="A43" s="108">
        <v>29</v>
      </c>
      <c r="B43" s="110"/>
      <c r="C43" s="110"/>
      <c r="D43" s="110"/>
      <c r="E43" s="110"/>
      <c r="F43" s="110"/>
      <c r="G43" s="110"/>
      <c r="H43" s="110"/>
      <c r="I43" s="110"/>
      <c r="J43" s="90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X43" s="91"/>
    </row>
    <row r="44" spans="1:24" ht="18.75">
      <c r="A44" s="108">
        <v>30</v>
      </c>
      <c r="B44" s="110"/>
      <c r="C44" s="110"/>
      <c r="D44" s="110"/>
      <c r="E44" s="110"/>
      <c r="F44" s="110"/>
      <c r="G44" s="110"/>
      <c r="H44" s="110"/>
      <c r="I44" s="110"/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X44" s="91"/>
    </row>
    <row r="45" spans="1:24" ht="18.75">
      <c r="A45" s="108">
        <v>31</v>
      </c>
      <c r="B45" s="110"/>
      <c r="C45" s="110"/>
      <c r="D45" s="110"/>
      <c r="E45" s="110"/>
      <c r="F45" s="110"/>
      <c r="G45" s="110"/>
      <c r="H45" s="110"/>
      <c r="I45" s="110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X45" s="91"/>
    </row>
    <row r="46" spans="1:22" ht="18.75">
      <c r="A46" s="108">
        <v>32</v>
      </c>
      <c r="B46" s="110"/>
      <c r="C46" s="110"/>
      <c r="D46" s="110"/>
      <c r="E46" s="110"/>
      <c r="F46" s="110"/>
      <c r="G46" s="110"/>
      <c r="H46" s="110"/>
      <c r="I46" s="110"/>
      <c r="J46" s="90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18.75">
      <c r="A47" s="108">
        <v>33</v>
      </c>
      <c r="B47" s="110"/>
      <c r="C47" s="110"/>
      <c r="D47" s="110"/>
      <c r="E47" s="110"/>
      <c r="F47" s="110"/>
      <c r="G47" s="110"/>
      <c r="H47" s="110"/>
      <c r="I47" s="110"/>
      <c r="J47" s="90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1:22" ht="18.75">
      <c r="A48" s="108">
        <v>34</v>
      </c>
      <c r="B48" s="110"/>
      <c r="C48" s="110"/>
      <c r="D48" s="110"/>
      <c r="E48" s="110"/>
      <c r="F48" s="110"/>
      <c r="G48" s="110"/>
      <c r="H48" s="110"/>
      <c r="I48" s="110"/>
      <c r="J48" s="90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1:22" ht="15">
      <c r="A49" s="108"/>
      <c r="B49" s="108"/>
      <c r="C49" s="108"/>
      <c r="D49" s="108"/>
      <c r="E49" s="108"/>
      <c r="F49" s="108"/>
      <c r="G49" s="108"/>
      <c r="H49" s="108"/>
      <c r="I49" s="108"/>
      <c r="J49" s="90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</row>
    <row r="50" spans="1:22" ht="18.75">
      <c r="A50" s="100" t="s">
        <v>122</v>
      </c>
      <c r="B50" s="111"/>
      <c r="C50" s="111"/>
      <c r="D50" s="112"/>
      <c r="E50" s="112"/>
      <c r="F50" s="112"/>
      <c r="G50" s="112"/>
      <c r="H50" s="112"/>
      <c r="I50" s="112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2" ht="22.5" customHeight="1">
      <c r="A51" s="103" t="s">
        <v>20</v>
      </c>
      <c r="B51" s="113" t="s">
        <v>146</v>
      </c>
      <c r="C51" s="113"/>
      <c r="D51" s="113"/>
      <c r="E51" s="113"/>
      <c r="F51" s="113"/>
      <c r="G51" s="113"/>
      <c r="H51" s="113"/>
      <c r="I51" s="113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</row>
    <row r="52" spans="1:22" ht="57.75" customHeight="1">
      <c r="A52" s="108"/>
      <c r="B52" s="93" t="s">
        <v>124</v>
      </c>
      <c r="C52" s="93" t="s">
        <v>125</v>
      </c>
      <c r="D52" s="93" t="s">
        <v>126</v>
      </c>
      <c r="E52" s="93" t="s">
        <v>147</v>
      </c>
      <c r="F52" s="93"/>
      <c r="G52" s="93"/>
      <c r="H52" s="93"/>
      <c r="I52" s="93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</row>
    <row r="53" spans="1:22" ht="18.75">
      <c r="A53" s="108">
        <v>1</v>
      </c>
      <c r="B53" s="110"/>
      <c r="C53" s="110"/>
      <c r="D53" s="110"/>
      <c r="E53" s="110"/>
      <c r="F53" s="110"/>
      <c r="G53" s="110"/>
      <c r="H53" s="110"/>
      <c r="I53" s="110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1:22" ht="18.75">
      <c r="A54" s="108">
        <v>2</v>
      </c>
      <c r="B54" s="110"/>
      <c r="C54" s="110"/>
      <c r="D54" s="110"/>
      <c r="E54" s="110"/>
      <c r="F54" s="110"/>
      <c r="G54" s="110"/>
      <c r="H54" s="110"/>
      <c r="I54" s="110"/>
      <c r="J54" s="90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</row>
    <row r="55" spans="1:22" ht="18.75">
      <c r="A55" s="108">
        <v>3</v>
      </c>
      <c r="B55" s="110"/>
      <c r="C55" s="110"/>
      <c r="D55" s="110"/>
      <c r="E55" s="110"/>
      <c r="F55" s="110"/>
      <c r="G55" s="110"/>
      <c r="H55" s="110"/>
      <c r="I55" s="110"/>
      <c r="J55" s="90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</row>
    <row r="56" spans="1:22" ht="18.75">
      <c r="A56" s="108">
        <v>4</v>
      </c>
      <c r="B56" s="110"/>
      <c r="C56" s="110"/>
      <c r="D56" s="110"/>
      <c r="E56" s="110"/>
      <c r="F56" s="110"/>
      <c r="G56" s="110"/>
      <c r="H56" s="110"/>
      <c r="I56" s="110"/>
      <c r="J56" s="90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ht="18.75">
      <c r="A57" s="108">
        <v>5</v>
      </c>
      <c r="B57" s="110"/>
      <c r="C57" s="110"/>
      <c r="D57" s="110"/>
      <c r="E57" s="110"/>
      <c r="F57" s="110"/>
      <c r="G57" s="110"/>
      <c r="H57" s="110"/>
      <c r="I57" s="110"/>
      <c r="J57" s="90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</row>
    <row r="58" spans="1:22" ht="18.75">
      <c r="A58" s="108">
        <v>6</v>
      </c>
      <c r="B58" s="110"/>
      <c r="C58" s="110"/>
      <c r="D58" s="110"/>
      <c r="E58" s="110"/>
      <c r="F58" s="110"/>
      <c r="G58" s="110"/>
      <c r="H58" s="110"/>
      <c r="I58" s="110"/>
      <c r="J58" s="90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</row>
    <row r="59" spans="1:22" ht="18.75">
      <c r="A59" s="108">
        <v>7</v>
      </c>
      <c r="B59" s="110"/>
      <c r="C59" s="110"/>
      <c r="D59" s="110"/>
      <c r="E59" s="110"/>
      <c r="F59" s="110"/>
      <c r="G59" s="110"/>
      <c r="H59" s="110"/>
      <c r="I59" s="110"/>
      <c r="J59" s="90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ht="18.75">
      <c r="A60" s="108">
        <v>8</v>
      </c>
      <c r="B60" s="110"/>
      <c r="C60" s="110"/>
      <c r="D60" s="110"/>
      <c r="E60" s="110"/>
      <c r="F60" s="110"/>
      <c r="G60" s="110"/>
      <c r="H60" s="110"/>
      <c r="I60" s="110"/>
      <c r="J60" s="90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2" ht="18.75">
      <c r="A61" s="108">
        <v>9</v>
      </c>
      <c r="B61" s="110"/>
      <c r="C61" s="110"/>
      <c r="D61" s="110"/>
      <c r="E61" s="110"/>
      <c r="F61" s="110"/>
      <c r="G61" s="110"/>
      <c r="H61" s="110"/>
      <c r="I61" s="110"/>
      <c r="J61" s="90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</row>
    <row r="62" spans="1:22" ht="18.75">
      <c r="A62" s="108">
        <v>10</v>
      </c>
      <c r="B62" s="110"/>
      <c r="C62" s="110"/>
      <c r="D62" s="110"/>
      <c r="E62" s="110"/>
      <c r="F62" s="110"/>
      <c r="G62" s="110"/>
      <c r="H62" s="110"/>
      <c r="I62" s="110"/>
      <c r="J62" s="90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</row>
    <row r="63" spans="1:22" ht="18.75">
      <c r="A63" s="108">
        <v>11</v>
      </c>
      <c r="B63" s="110"/>
      <c r="C63" s="110"/>
      <c r="D63" s="110"/>
      <c r="E63" s="110"/>
      <c r="F63" s="110"/>
      <c r="G63" s="110"/>
      <c r="H63" s="110"/>
      <c r="I63" s="110"/>
      <c r="J63" s="90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</row>
    <row r="64" spans="1:22" ht="18.75">
      <c r="A64" s="108">
        <v>12</v>
      </c>
      <c r="B64" s="110"/>
      <c r="C64" s="110"/>
      <c r="D64" s="110"/>
      <c r="E64" s="110"/>
      <c r="F64" s="110"/>
      <c r="G64" s="110"/>
      <c r="H64" s="110"/>
      <c r="I64" s="110"/>
      <c r="J64" s="90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1:22" ht="18.75">
      <c r="A65" s="108">
        <v>13</v>
      </c>
      <c r="B65" s="110"/>
      <c r="C65" s="110"/>
      <c r="D65" s="110"/>
      <c r="E65" s="110"/>
      <c r="F65" s="110"/>
      <c r="G65" s="110"/>
      <c r="H65" s="110"/>
      <c r="I65" s="110"/>
      <c r="J65" s="90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  <row r="66" spans="1:22" ht="18.75">
      <c r="A66" s="108">
        <v>14</v>
      </c>
      <c r="B66" s="110"/>
      <c r="C66" s="110"/>
      <c r="D66" s="110"/>
      <c r="E66" s="110"/>
      <c r="F66" s="110"/>
      <c r="G66" s="110"/>
      <c r="H66" s="110"/>
      <c r="I66" s="110"/>
      <c r="J66" s="90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</row>
    <row r="67" spans="1:22" ht="18.75">
      <c r="A67" s="108">
        <v>15</v>
      </c>
      <c r="B67" s="110"/>
      <c r="C67" s="110"/>
      <c r="D67" s="110"/>
      <c r="E67" s="110"/>
      <c r="F67" s="110"/>
      <c r="G67" s="110"/>
      <c r="H67" s="110"/>
      <c r="I67" s="110"/>
      <c r="J67" s="90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</row>
    <row r="68" spans="1:22" ht="18.75">
      <c r="A68" s="108">
        <v>16</v>
      </c>
      <c r="B68" s="110"/>
      <c r="C68" s="110"/>
      <c r="D68" s="110"/>
      <c r="E68" s="110"/>
      <c r="F68" s="110"/>
      <c r="G68" s="110"/>
      <c r="H68" s="110"/>
      <c r="I68" s="110"/>
      <c r="J68" s="90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</row>
    <row r="69" spans="1:22" ht="18.75">
      <c r="A69" s="108">
        <v>17</v>
      </c>
      <c r="B69" s="110"/>
      <c r="C69" s="110"/>
      <c r="D69" s="110"/>
      <c r="E69" s="110"/>
      <c r="F69" s="110"/>
      <c r="G69" s="110"/>
      <c r="H69" s="110"/>
      <c r="I69" s="110"/>
      <c r="J69" s="90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22" ht="18.75">
      <c r="A70" s="108">
        <v>18</v>
      </c>
      <c r="B70" s="110"/>
      <c r="C70" s="110"/>
      <c r="D70" s="110"/>
      <c r="E70" s="110"/>
      <c r="F70" s="110"/>
      <c r="G70" s="110"/>
      <c r="H70" s="110"/>
      <c r="I70" s="110"/>
      <c r="J70" s="90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22" ht="18.75">
      <c r="A71" s="108">
        <v>19</v>
      </c>
      <c r="B71" s="110"/>
      <c r="C71" s="110"/>
      <c r="D71" s="110"/>
      <c r="E71" s="110"/>
      <c r="F71" s="110"/>
      <c r="G71" s="110"/>
      <c r="H71" s="110"/>
      <c r="I71" s="110"/>
      <c r="J71" s="90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22" ht="18.75">
      <c r="A72" s="108">
        <v>20</v>
      </c>
      <c r="B72" s="110"/>
      <c r="C72" s="110"/>
      <c r="D72" s="110"/>
      <c r="E72" s="110"/>
      <c r="F72" s="110"/>
      <c r="G72" s="110"/>
      <c r="H72" s="110"/>
      <c r="I72" s="110"/>
      <c r="J72" s="90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</row>
    <row r="73" spans="1:22" ht="18.75">
      <c r="A73" s="108">
        <v>21</v>
      </c>
      <c r="B73" s="110"/>
      <c r="C73" s="110"/>
      <c r="D73" s="110"/>
      <c r="E73" s="110"/>
      <c r="F73" s="110"/>
      <c r="G73" s="110"/>
      <c r="H73" s="110"/>
      <c r="I73" s="110"/>
      <c r="J73" s="90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</row>
    <row r="74" spans="1:22" ht="18.75">
      <c r="A74" s="108">
        <v>22</v>
      </c>
      <c r="B74" s="110"/>
      <c r="C74" s="110"/>
      <c r="D74" s="110"/>
      <c r="E74" s="110"/>
      <c r="F74" s="110"/>
      <c r="G74" s="110"/>
      <c r="H74" s="110"/>
      <c r="I74" s="110"/>
      <c r="J74" s="90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</row>
    <row r="75" spans="1:22" ht="18.75">
      <c r="A75" s="108">
        <v>23</v>
      </c>
      <c r="B75" s="110"/>
      <c r="C75" s="110"/>
      <c r="D75" s="110"/>
      <c r="E75" s="110"/>
      <c r="F75" s="110"/>
      <c r="G75" s="110"/>
      <c r="H75" s="110"/>
      <c r="I75" s="110"/>
      <c r="J75" s="90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</row>
    <row r="76" spans="1:22" ht="18.75">
      <c r="A76" s="108">
        <v>24</v>
      </c>
      <c r="B76" s="110"/>
      <c r="C76" s="110"/>
      <c r="D76" s="110"/>
      <c r="E76" s="110"/>
      <c r="F76" s="110"/>
      <c r="G76" s="110"/>
      <c r="H76" s="110"/>
      <c r="I76" s="110"/>
      <c r="J76" s="90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</row>
    <row r="77" spans="1:22" ht="18.75">
      <c r="A77" s="108">
        <v>25</v>
      </c>
      <c r="B77" s="110"/>
      <c r="C77" s="110"/>
      <c r="D77" s="110"/>
      <c r="E77" s="110"/>
      <c r="F77" s="110"/>
      <c r="G77" s="110"/>
      <c r="H77" s="110"/>
      <c r="I77" s="110"/>
      <c r="J77" s="90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</row>
    <row r="78" spans="1:22" ht="18.75">
      <c r="A78" s="108">
        <v>26</v>
      </c>
      <c r="B78" s="110"/>
      <c r="C78" s="110"/>
      <c r="D78" s="110"/>
      <c r="E78" s="110"/>
      <c r="F78" s="110"/>
      <c r="G78" s="110"/>
      <c r="H78" s="110"/>
      <c r="I78" s="110"/>
      <c r="J78" s="90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</row>
    <row r="79" spans="1:22" ht="18.75">
      <c r="A79" s="108">
        <v>27</v>
      </c>
      <c r="B79" s="110"/>
      <c r="C79" s="110"/>
      <c r="D79" s="110"/>
      <c r="E79" s="110"/>
      <c r="F79" s="110"/>
      <c r="G79" s="110"/>
      <c r="H79" s="110"/>
      <c r="I79" s="110"/>
      <c r="J79" s="90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</row>
    <row r="80" spans="1:22" ht="18.75">
      <c r="A80" s="108">
        <v>28</v>
      </c>
      <c r="B80" s="110"/>
      <c r="C80" s="110"/>
      <c r="D80" s="110"/>
      <c r="E80" s="110"/>
      <c r="F80" s="110"/>
      <c r="G80" s="110"/>
      <c r="H80" s="110"/>
      <c r="I80" s="110"/>
      <c r="J80" s="90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</row>
    <row r="81" spans="1:24" ht="18.75">
      <c r="A81" s="108">
        <v>29</v>
      </c>
      <c r="B81" s="110"/>
      <c r="C81" s="110"/>
      <c r="D81" s="110"/>
      <c r="E81" s="110"/>
      <c r="F81" s="110"/>
      <c r="G81" s="110"/>
      <c r="H81" s="110"/>
      <c r="I81" s="110"/>
      <c r="J81" s="90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X81" s="91" t="s">
        <v>143</v>
      </c>
    </row>
    <row r="82" spans="1:24" ht="18.75">
      <c r="A82" s="108">
        <v>30</v>
      </c>
      <c r="B82" s="110"/>
      <c r="C82" s="110"/>
      <c r="D82" s="110"/>
      <c r="E82" s="110"/>
      <c r="F82" s="110"/>
      <c r="G82" s="110"/>
      <c r="H82" s="110"/>
      <c r="I82" s="110"/>
      <c r="J82" s="90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X82" s="91" t="s">
        <v>144</v>
      </c>
    </row>
    <row r="83" spans="1:24" ht="18.75">
      <c r="A83" s="108">
        <v>31</v>
      </c>
      <c r="B83" s="110"/>
      <c r="C83" s="110"/>
      <c r="D83" s="110"/>
      <c r="E83" s="110"/>
      <c r="F83" s="110"/>
      <c r="G83" s="110"/>
      <c r="H83" s="110"/>
      <c r="I83" s="110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X83" s="91" t="s">
        <v>145</v>
      </c>
    </row>
    <row r="84" spans="1:22" ht="18.75">
      <c r="A84" s="108">
        <v>32</v>
      </c>
      <c r="B84" s="110"/>
      <c r="C84" s="110"/>
      <c r="D84" s="110"/>
      <c r="E84" s="110"/>
      <c r="F84" s="110"/>
      <c r="G84" s="110"/>
      <c r="H84" s="110"/>
      <c r="I84" s="110"/>
      <c r="J84" s="90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</row>
    <row r="85" spans="1:22" ht="18.75">
      <c r="A85" s="108">
        <v>33</v>
      </c>
      <c r="B85" s="110"/>
      <c r="C85" s="110"/>
      <c r="D85" s="110"/>
      <c r="E85" s="110"/>
      <c r="F85" s="110"/>
      <c r="G85" s="110"/>
      <c r="H85" s="110"/>
      <c r="I85" s="110"/>
      <c r="J85" s="90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</row>
    <row r="86" spans="1:22" ht="18.75">
      <c r="A86" s="108">
        <v>34</v>
      </c>
      <c r="B86" s="110"/>
      <c r="C86" s="110"/>
      <c r="D86" s="110"/>
      <c r="E86" s="110"/>
      <c r="F86" s="110"/>
      <c r="G86" s="110"/>
      <c r="H86" s="110"/>
      <c r="I86" s="110"/>
      <c r="J86" s="90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</row>
    <row r="87" spans="1:22" ht="18.75">
      <c r="A87" s="114"/>
      <c r="B87" s="101"/>
      <c r="C87" s="102"/>
      <c r="D87" s="102"/>
      <c r="E87" s="102"/>
      <c r="F87" s="102"/>
      <c r="G87" s="102"/>
      <c r="H87" s="102"/>
      <c r="I87" s="102"/>
      <c r="J87" s="90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</row>
    <row r="88" spans="1:22" ht="18.75">
      <c r="A88" s="114"/>
      <c r="B88" s="101"/>
      <c r="C88" s="102"/>
      <c r="D88" s="102"/>
      <c r="E88" s="93">
        <v>1</v>
      </c>
      <c r="F88" s="93">
        <v>2</v>
      </c>
      <c r="G88" s="115">
        <v>3</v>
      </c>
      <c r="H88" s="102"/>
      <c r="I88" s="102"/>
      <c r="J88" s="90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</row>
    <row r="89" spans="1:22" ht="168.75">
      <c r="A89" s="114"/>
      <c r="B89" s="116" t="s">
        <v>148</v>
      </c>
      <c r="C89" s="116"/>
      <c r="D89" s="116"/>
      <c r="E89" s="93" t="s">
        <v>149</v>
      </c>
      <c r="F89" s="93" t="s">
        <v>150</v>
      </c>
      <c r="G89" s="115" t="s">
        <v>151</v>
      </c>
      <c r="H89" s="117"/>
      <c r="I89" s="117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</row>
    <row r="90" spans="1:22" ht="15.75" customHeight="1">
      <c r="A90" s="118"/>
      <c r="B90" s="119" t="s">
        <v>18</v>
      </c>
      <c r="C90" s="120" t="s">
        <v>152</v>
      </c>
      <c r="D90" s="120"/>
      <c r="E90" s="121"/>
      <c r="F90" s="122"/>
      <c r="G90" s="123" t="e">
        <f>F90/E90</f>
        <v>#DIV/0!</v>
      </c>
      <c r="H90" s="124"/>
      <c r="I90" s="124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</row>
    <row r="91" spans="1:22" ht="30.75" customHeight="1">
      <c r="A91" s="114"/>
      <c r="B91" s="119"/>
      <c r="C91" s="125" t="s">
        <v>153</v>
      </c>
      <c r="D91" s="125"/>
      <c r="E91" s="121"/>
      <c r="F91" s="122"/>
      <c r="G91" s="123"/>
      <c r="H91" s="124"/>
      <c r="I91" s="124"/>
      <c r="J91" s="90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</row>
    <row r="92" spans="1:22" ht="15.75" customHeight="1">
      <c r="A92" s="114"/>
      <c r="B92" s="119" t="s">
        <v>20</v>
      </c>
      <c r="C92" s="120" t="s">
        <v>154</v>
      </c>
      <c r="D92" s="120"/>
      <c r="E92" s="121"/>
      <c r="F92" s="122"/>
      <c r="G92" s="123" t="e">
        <f>F92/E92</f>
        <v>#DIV/0!</v>
      </c>
      <c r="H92" s="124"/>
      <c r="I92" s="124"/>
      <c r="J92" s="90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</row>
    <row r="93" spans="1:22" ht="33" customHeight="1">
      <c r="A93" s="114"/>
      <c r="B93" s="119"/>
      <c r="C93" s="125" t="s">
        <v>155</v>
      </c>
      <c r="D93" s="125"/>
      <c r="E93" s="121"/>
      <c r="F93" s="122"/>
      <c r="G93" s="123"/>
      <c r="H93" s="124"/>
      <c r="I93" s="124"/>
      <c r="J93" s="90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</row>
    <row r="94" spans="1:22" ht="24" customHeight="1">
      <c r="A94" s="114"/>
      <c r="B94" s="126"/>
      <c r="C94" s="126"/>
      <c r="D94" s="126"/>
      <c r="E94" s="124"/>
      <c r="F94" s="124"/>
      <c r="G94" s="124"/>
      <c r="H94" s="124"/>
      <c r="I94" s="124"/>
      <c r="J94" s="90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8.75">
      <c r="A95" s="127"/>
      <c r="B95" s="97"/>
      <c r="C95" s="97"/>
      <c r="D95" s="97"/>
      <c r="E95" s="97"/>
      <c r="F95" s="97"/>
      <c r="G95" s="97"/>
      <c r="H95" s="97"/>
      <c r="I95" s="97"/>
      <c r="J95" s="127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</row>
    <row r="172" ht="12.75" customHeight="1"/>
    <row r="173" ht="24" customHeight="1"/>
    <row r="174" ht="12.75" customHeight="1"/>
    <row r="175" ht="39" customHeight="1"/>
  </sheetData>
  <sheetProtection password="CACD" sheet="1"/>
  <mergeCells count="92">
    <mergeCell ref="A1:C3"/>
    <mergeCell ref="D1:I4"/>
    <mergeCell ref="A6:I6"/>
    <mergeCell ref="A7:I7"/>
    <mergeCell ref="B8:D8"/>
    <mergeCell ref="E8:I8"/>
    <mergeCell ref="B9:I10"/>
    <mergeCell ref="B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B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84:I84"/>
    <mergeCell ref="E85:I85"/>
    <mergeCell ref="E86:I86"/>
    <mergeCell ref="B89:D89"/>
    <mergeCell ref="B90:B91"/>
    <mergeCell ref="C90:D90"/>
    <mergeCell ref="E90:E91"/>
    <mergeCell ref="F90:F91"/>
    <mergeCell ref="G90:G91"/>
    <mergeCell ref="C91:D91"/>
    <mergeCell ref="B92:B93"/>
    <mergeCell ref="C92:D92"/>
    <mergeCell ref="E92:E93"/>
    <mergeCell ref="F92:F93"/>
    <mergeCell ref="G92:G93"/>
    <mergeCell ref="C93:D93"/>
  </mergeCells>
  <dataValidations count="3">
    <dataValidation type="list" allowBlank="1" showErrorMessage="1" sqref="B15:B48">
      <formula1>$X$17:$X$22</formula1>
      <formula2>0</formula2>
    </dataValidation>
    <dataValidation type="list" allowBlank="1" showErrorMessage="1" sqref="E15:I48 E53:I62 E63:E86 F64:I86">
      <formula1>$W$15:$W$16</formula1>
      <formula2>0</formula2>
    </dataValidation>
    <dataValidation type="list" allowBlank="1" showErrorMessage="1" sqref="B53:B86">
      <formula1>$X$27:$X$38</formula1>
      <formula2>0</formula2>
    </dataValidation>
  </dataValidations>
  <printOptions horizontalCentered="1"/>
  <pageMargins left="0.2" right="0.2" top="0.7972222222222222" bottom="0.7902777777777777" header="0.7902777777777777" footer="0.7902777777777777"/>
  <pageSetup fitToHeight="2" fitToWidth="1"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workbookViewId="0" topLeftCell="A1">
      <pane ySplit="10" topLeftCell="A11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2.140625" style="128" customWidth="1"/>
    <col min="2" max="2" width="6.00390625" style="128" customWidth="1"/>
    <col min="3" max="3" width="8.140625" style="128" customWidth="1"/>
    <col min="4" max="4" width="46.421875" style="128" customWidth="1"/>
    <col min="5" max="5" width="35.140625" style="128" customWidth="1"/>
    <col min="6" max="6" width="51.00390625" style="128" customWidth="1"/>
    <col min="7" max="7" width="2.8515625" style="128" customWidth="1"/>
    <col min="8" max="8" width="29.140625" style="128" customWidth="1"/>
    <col min="9" max="16384" width="8.7109375" style="128" customWidth="1"/>
  </cols>
  <sheetData>
    <row r="1" spans="1:8" s="130" customFormat="1" ht="15">
      <c r="A1" s="129"/>
      <c r="B1" s="129"/>
      <c r="C1" s="129"/>
      <c r="D1" s="129"/>
      <c r="E1" s="129"/>
      <c r="F1" s="129"/>
      <c r="H1" s="128"/>
    </row>
    <row r="2" spans="1:6" s="131" customFormat="1" ht="24.75" customHeight="1">
      <c r="A2" s="129"/>
      <c r="B2" s="129"/>
      <c r="C2" s="129"/>
      <c r="D2" s="129"/>
      <c r="E2" s="129"/>
      <c r="F2" s="129"/>
    </row>
    <row r="3" spans="1:10" s="130" customFormat="1" ht="18.75" customHeight="1">
      <c r="A3" s="129"/>
      <c r="B3" s="129"/>
      <c r="C3" s="129"/>
      <c r="D3" s="129"/>
      <c r="E3" s="129"/>
      <c r="F3" s="129"/>
      <c r="H3" s="131"/>
      <c r="I3" s="131"/>
      <c r="J3" s="131"/>
    </row>
    <row r="4" spans="2:10" ht="22.5" customHeight="1">
      <c r="B4" s="132"/>
      <c r="C4" s="133"/>
      <c r="D4" s="133"/>
      <c r="E4" s="133"/>
      <c r="F4" s="133"/>
      <c r="H4" s="131"/>
      <c r="I4" s="131"/>
      <c r="J4" s="131"/>
    </row>
    <row r="5" spans="1:11" s="137" customFormat="1" ht="48.75" customHeight="1">
      <c r="A5" s="134"/>
      <c r="B5" s="135" t="s">
        <v>156</v>
      </c>
      <c r="C5" s="135"/>
      <c r="D5" s="135"/>
      <c r="E5" s="135"/>
      <c r="F5" s="135"/>
      <c r="G5" s="134"/>
      <c r="H5" s="131"/>
      <c r="I5" s="131"/>
      <c r="J5" s="131"/>
      <c r="K5" s="136"/>
    </row>
    <row r="6" spans="1:10" ht="21" customHeight="1">
      <c r="A6" s="138"/>
      <c r="B6" s="139" t="s">
        <v>19</v>
      </c>
      <c r="C6" s="139"/>
      <c r="D6" s="139"/>
      <c r="E6" s="140"/>
      <c r="F6" s="140"/>
      <c r="G6" s="134"/>
      <c r="H6" s="131"/>
      <c r="I6" s="131"/>
      <c r="J6" s="131"/>
    </row>
    <row r="7" spans="1:10" s="130" customFormat="1" ht="18" customHeight="1">
      <c r="A7" s="134"/>
      <c r="B7" s="141" t="s">
        <v>121</v>
      </c>
      <c r="C7" s="134"/>
      <c r="D7" s="134"/>
      <c r="E7" s="134"/>
      <c r="F7" s="134"/>
      <c r="G7" s="134"/>
      <c r="H7" s="131"/>
      <c r="I7" s="131"/>
      <c r="J7" s="131"/>
    </row>
    <row r="8" spans="1:10" s="130" customFormat="1" ht="14.25" customHeight="1">
      <c r="A8" s="134"/>
      <c r="B8" s="142"/>
      <c r="C8" s="142"/>
      <c r="D8" s="142"/>
      <c r="E8" s="143">
        <v>1</v>
      </c>
      <c r="F8" s="143">
        <v>2</v>
      </c>
      <c r="G8" s="134"/>
      <c r="H8" s="131"/>
      <c r="I8" s="131"/>
      <c r="J8" s="131"/>
    </row>
    <row r="9" spans="1:7" s="130" customFormat="1" ht="30.75" customHeight="1">
      <c r="A9" s="134"/>
      <c r="B9" s="144"/>
      <c r="C9" s="144"/>
      <c r="D9" s="144"/>
      <c r="E9" s="145" t="s">
        <v>157</v>
      </c>
      <c r="F9" s="146" t="s">
        <v>158</v>
      </c>
      <c r="G9" s="134"/>
    </row>
    <row r="10" spans="1:8" s="130" customFormat="1" ht="15.75" customHeight="1">
      <c r="A10" s="134"/>
      <c r="B10" s="144"/>
      <c r="C10" s="144"/>
      <c r="D10" s="144"/>
      <c r="E10" s="147" t="s">
        <v>159</v>
      </c>
      <c r="F10" s="148" t="s">
        <v>159</v>
      </c>
      <c r="G10" s="134"/>
      <c r="H10" s="128"/>
    </row>
    <row r="11" spans="1:8" s="130" customFormat="1" ht="19.5">
      <c r="A11" s="134"/>
      <c r="B11" s="142"/>
      <c r="C11" s="142"/>
      <c r="D11" s="142"/>
      <c r="E11" s="149"/>
      <c r="F11" s="150"/>
      <c r="G11" s="134"/>
      <c r="H11" s="128"/>
    </row>
    <row r="12" spans="1:7" ht="15.75">
      <c r="A12" s="134"/>
      <c r="B12" s="151" t="s">
        <v>160</v>
      </c>
      <c r="C12" s="151"/>
      <c r="D12" s="151"/>
      <c r="E12" s="152"/>
      <c r="F12" s="152"/>
      <c r="G12" s="134"/>
    </row>
    <row r="13" spans="1:8" s="130" customFormat="1" ht="15.75">
      <c r="A13" s="134"/>
      <c r="B13" s="153"/>
      <c r="C13" s="154"/>
      <c r="D13" s="154"/>
      <c r="E13" s="149"/>
      <c r="F13" s="150"/>
      <c r="G13" s="134"/>
      <c r="H13" s="128"/>
    </row>
    <row r="14" spans="1:7" ht="15" customHeight="1">
      <c r="A14" s="134"/>
      <c r="B14" s="155" t="s">
        <v>161</v>
      </c>
      <c r="C14" s="156" t="s">
        <v>162</v>
      </c>
      <c r="D14" s="156"/>
      <c r="E14" s="156"/>
      <c r="F14" s="156"/>
      <c r="G14" s="134"/>
    </row>
    <row r="15" spans="1:7" ht="15">
      <c r="A15" s="134"/>
      <c r="B15" s="157"/>
      <c r="C15" s="158" t="s">
        <v>163</v>
      </c>
      <c r="D15" s="159" t="s">
        <v>164</v>
      </c>
      <c r="E15" s="160"/>
      <c r="F15" s="161"/>
      <c r="G15" s="134"/>
    </row>
    <row r="16" spans="1:7" ht="15">
      <c r="A16" s="134"/>
      <c r="B16" s="157"/>
      <c r="C16" s="162" t="s">
        <v>165</v>
      </c>
      <c r="D16" s="163" t="s">
        <v>166</v>
      </c>
      <c r="E16" s="164"/>
      <c r="F16" s="165"/>
      <c r="G16" s="134"/>
    </row>
    <row r="17" spans="1:7" ht="15">
      <c r="A17" s="134"/>
      <c r="B17" s="157"/>
      <c r="C17" s="162" t="s">
        <v>167</v>
      </c>
      <c r="D17" s="163" t="s">
        <v>168</v>
      </c>
      <c r="E17" s="164"/>
      <c r="F17" s="165"/>
      <c r="G17" s="134"/>
    </row>
    <row r="18" spans="1:7" ht="15.75">
      <c r="A18" s="134"/>
      <c r="B18" s="157"/>
      <c r="C18" s="166" t="s">
        <v>169</v>
      </c>
      <c r="D18" s="167" t="s">
        <v>170</v>
      </c>
      <c r="E18" s="168"/>
      <c r="F18" s="169"/>
      <c r="G18" s="134"/>
    </row>
    <row r="19" spans="1:7" ht="15.75">
      <c r="A19" s="134"/>
      <c r="B19" s="157"/>
      <c r="C19" s="170" t="s">
        <v>171</v>
      </c>
      <c r="D19" s="170"/>
      <c r="E19" s="171">
        <f>SUM(E15:E18)</f>
        <v>0</v>
      </c>
      <c r="F19" s="172">
        <f>SUM(F15:F18)</f>
        <v>0</v>
      </c>
      <c r="G19" s="134"/>
    </row>
    <row r="20" spans="1:8" s="130" customFormat="1" ht="15.75">
      <c r="A20" s="134"/>
      <c r="B20" s="157"/>
      <c r="C20" s="157"/>
      <c r="D20" s="173"/>
      <c r="E20" s="174"/>
      <c r="F20" s="175"/>
      <c r="G20" s="134"/>
      <c r="H20" s="128"/>
    </row>
    <row r="21" spans="1:7" ht="15.75">
      <c r="A21" s="134"/>
      <c r="B21" s="176" t="s">
        <v>172</v>
      </c>
      <c r="C21" s="177" t="s">
        <v>173</v>
      </c>
      <c r="D21" s="177"/>
      <c r="E21" s="177"/>
      <c r="F21" s="178"/>
      <c r="G21" s="134"/>
    </row>
    <row r="22" spans="1:7" ht="15">
      <c r="A22" s="134"/>
      <c r="B22" s="157"/>
      <c r="C22" s="158" t="s">
        <v>174</v>
      </c>
      <c r="D22" s="159" t="s">
        <v>175</v>
      </c>
      <c r="E22" s="160"/>
      <c r="F22" s="161"/>
      <c r="G22" s="134"/>
    </row>
    <row r="23" spans="1:7" ht="15.75">
      <c r="A23" s="134"/>
      <c r="B23" s="157"/>
      <c r="C23" s="179" t="s">
        <v>176</v>
      </c>
      <c r="D23" s="180" t="s">
        <v>170</v>
      </c>
      <c r="E23" s="164"/>
      <c r="F23" s="165"/>
      <c r="G23" s="134"/>
    </row>
    <row r="24" spans="1:7" ht="15.75">
      <c r="A24" s="134"/>
      <c r="B24" s="157"/>
      <c r="C24" s="181" t="s">
        <v>171</v>
      </c>
      <c r="D24" s="181"/>
      <c r="E24" s="182">
        <f>SUM(E22:E23)</f>
        <v>0</v>
      </c>
      <c r="F24" s="183">
        <f>SUM(F22:F23)</f>
        <v>0</v>
      </c>
      <c r="G24" s="134"/>
    </row>
    <row r="25" spans="1:7" ht="15.75">
      <c r="A25" s="134"/>
      <c r="B25" s="157"/>
      <c r="C25" s="157"/>
      <c r="D25" s="173"/>
      <c r="E25" s="174"/>
      <c r="F25" s="152"/>
      <c r="G25" s="134"/>
    </row>
    <row r="26" spans="1:7" ht="15.75">
      <c r="A26" s="134"/>
      <c r="B26" s="176" t="s">
        <v>177</v>
      </c>
      <c r="C26" s="184" t="s">
        <v>152</v>
      </c>
      <c r="D26" s="184"/>
      <c r="E26" s="184"/>
      <c r="F26" s="185"/>
      <c r="G26" s="134"/>
    </row>
    <row r="27" spans="1:7" ht="26.25">
      <c r="A27" s="134"/>
      <c r="B27" s="157"/>
      <c r="C27" s="158" t="s">
        <v>178</v>
      </c>
      <c r="D27" s="186" t="s">
        <v>179</v>
      </c>
      <c r="E27" s="160"/>
      <c r="F27" s="187"/>
      <c r="G27" s="134"/>
    </row>
    <row r="28" spans="1:7" ht="15">
      <c r="A28" s="134"/>
      <c r="B28" s="157"/>
      <c r="C28" s="162" t="s">
        <v>180</v>
      </c>
      <c r="D28" s="188" t="s">
        <v>181</v>
      </c>
      <c r="E28" s="164"/>
      <c r="F28" s="189"/>
      <c r="G28" s="134"/>
    </row>
    <row r="29" spans="1:7" ht="15.75">
      <c r="A29" s="134"/>
      <c r="B29" s="157"/>
      <c r="C29" s="166" t="s">
        <v>182</v>
      </c>
      <c r="D29" s="190" t="s">
        <v>131</v>
      </c>
      <c r="E29" s="191"/>
      <c r="F29" s="192"/>
      <c r="G29" s="134"/>
    </row>
    <row r="30" spans="1:7" ht="15.75">
      <c r="A30" s="134"/>
      <c r="B30" s="157"/>
      <c r="C30" s="156" t="s">
        <v>183</v>
      </c>
      <c r="D30" s="193" t="s">
        <v>170</v>
      </c>
      <c r="E30" s="194"/>
      <c r="F30" s="195"/>
      <c r="G30" s="134"/>
    </row>
    <row r="31" spans="1:7" ht="15.75">
      <c r="A31" s="134"/>
      <c r="B31" s="196"/>
      <c r="C31" s="197" t="s">
        <v>171</v>
      </c>
      <c r="D31" s="197"/>
      <c r="E31" s="198">
        <f>SUM(E27:E30)</f>
        <v>0</v>
      </c>
      <c r="F31" s="172">
        <f>SUM(F27:F30)</f>
        <v>0</v>
      </c>
      <c r="G31" s="134"/>
    </row>
    <row r="32" spans="1:7" ht="15.75">
      <c r="A32" s="134"/>
      <c r="B32" s="196"/>
      <c r="C32" s="196"/>
      <c r="D32" s="173"/>
      <c r="E32" s="174"/>
      <c r="F32" s="152"/>
      <c r="G32" s="134"/>
    </row>
    <row r="33" spans="1:7" ht="15.75">
      <c r="A33" s="134"/>
      <c r="B33" s="199" t="s">
        <v>184</v>
      </c>
      <c r="C33" s="184" t="s">
        <v>185</v>
      </c>
      <c r="D33" s="184"/>
      <c r="E33" s="184"/>
      <c r="F33" s="185"/>
      <c r="G33" s="134"/>
    </row>
    <row r="34" spans="1:7" ht="15">
      <c r="A34" s="134"/>
      <c r="B34" s="157"/>
      <c r="C34" s="200" t="s">
        <v>186</v>
      </c>
      <c r="D34" s="159" t="s">
        <v>187</v>
      </c>
      <c r="E34" s="160"/>
      <c r="F34" s="161"/>
      <c r="G34" s="134"/>
    </row>
    <row r="35" spans="1:7" ht="15">
      <c r="A35" s="134"/>
      <c r="B35" s="157"/>
      <c r="C35" s="201" t="s">
        <v>188</v>
      </c>
      <c r="D35" s="202" t="s">
        <v>189</v>
      </c>
      <c r="E35" s="203"/>
      <c r="F35" s="204"/>
      <c r="G35" s="134"/>
    </row>
    <row r="36" spans="1:7" ht="15">
      <c r="A36" s="134"/>
      <c r="B36" s="196"/>
      <c r="C36" s="201" t="s">
        <v>190</v>
      </c>
      <c r="D36" s="163" t="s">
        <v>136</v>
      </c>
      <c r="E36" s="164"/>
      <c r="F36" s="165"/>
      <c r="G36" s="134"/>
    </row>
    <row r="37" spans="1:7" ht="15">
      <c r="A37" s="134"/>
      <c r="B37" s="196"/>
      <c r="C37" s="201" t="s">
        <v>191</v>
      </c>
      <c r="D37" s="163" t="s">
        <v>192</v>
      </c>
      <c r="E37" s="164"/>
      <c r="F37" s="165"/>
      <c r="G37" s="134"/>
    </row>
    <row r="38" spans="1:7" ht="15">
      <c r="A38" s="134"/>
      <c r="B38" s="196"/>
      <c r="C38" s="201" t="s">
        <v>193</v>
      </c>
      <c r="D38" s="163" t="s">
        <v>194</v>
      </c>
      <c r="E38" s="164"/>
      <c r="F38" s="165"/>
      <c r="G38" s="134"/>
    </row>
    <row r="39" spans="1:7" ht="15">
      <c r="A39" s="134"/>
      <c r="B39" s="196"/>
      <c r="C39" s="201" t="s">
        <v>195</v>
      </c>
      <c r="D39" s="163" t="s">
        <v>196</v>
      </c>
      <c r="E39" s="164"/>
      <c r="F39" s="165"/>
      <c r="G39" s="134"/>
    </row>
    <row r="40" spans="1:7" ht="15">
      <c r="A40" s="134"/>
      <c r="B40" s="196"/>
      <c r="C40" s="201" t="s">
        <v>197</v>
      </c>
      <c r="D40" s="163" t="s">
        <v>198</v>
      </c>
      <c r="E40" s="164"/>
      <c r="F40" s="165"/>
      <c r="G40" s="134"/>
    </row>
    <row r="41" spans="1:7" ht="15">
      <c r="A41" s="134"/>
      <c r="B41" s="196"/>
      <c r="C41" s="201" t="s">
        <v>199</v>
      </c>
      <c r="D41" s="163" t="s">
        <v>137</v>
      </c>
      <c r="E41" s="164"/>
      <c r="F41" s="165"/>
      <c r="G41" s="134"/>
    </row>
    <row r="42" spans="1:7" ht="15">
      <c r="A42" s="134"/>
      <c r="B42" s="196"/>
      <c r="C42" s="201" t="s">
        <v>200</v>
      </c>
      <c r="D42" s="163" t="s">
        <v>144</v>
      </c>
      <c r="E42" s="164"/>
      <c r="F42" s="165"/>
      <c r="G42" s="134"/>
    </row>
    <row r="43" spans="1:7" ht="15">
      <c r="A43" s="134"/>
      <c r="B43" s="196"/>
      <c r="C43" s="201" t="s">
        <v>201</v>
      </c>
      <c r="D43" s="163" t="s">
        <v>202</v>
      </c>
      <c r="E43" s="164"/>
      <c r="F43" s="165"/>
      <c r="G43" s="134"/>
    </row>
    <row r="44" spans="1:7" ht="15">
      <c r="A44" s="134"/>
      <c r="B44" s="196"/>
      <c r="C44" s="201" t="s">
        <v>203</v>
      </c>
      <c r="D44" s="163" t="s">
        <v>204</v>
      </c>
      <c r="E44" s="164"/>
      <c r="F44" s="165"/>
      <c r="G44" s="134"/>
    </row>
    <row r="45" spans="1:7" ht="15">
      <c r="A45" s="134"/>
      <c r="B45" s="196"/>
      <c r="C45" s="201" t="s">
        <v>205</v>
      </c>
      <c r="D45" s="163" t="s">
        <v>206</v>
      </c>
      <c r="E45" s="164"/>
      <c r="F45" s="165"/>
      <c r="G45" s="134"/>
    </row>
    <row r="46" spans="1:7" ht="15">
      <c r="A46" s="134"/>
      <c r="B46" s="196"/>
      <c r="C46" s="201" t="s">
        <v>207</v>
      </c>
      <c r="D46" s="163" t="s">
        <v>208</v>
      </c>
      <c r="E46" s="164"/>
      <c r="F46" s="165"/>
      <c r="G46" s="134"/>
    </row>
    <row r="47" spans="1:7" ht="15">
      <c r="A47" s="134"/>
      <c r="B47" s="196"/>
      <c r="C47" s="201" t="s">
        <v>209</v>
      </c>
      <c r="D47" s="163" t="s">
        <v>210</v>
      </c>
      <c r="E47" s="164"/>
      <c r="F47" s="165"/>
      <c r="G47" s="134"/>
    </row>
    <row r="48" spans="1:7" ht="15">
      <c r="A48" s="134"/>
      <c r="B48" s="196"/>
      <c r="C48" s="201" t="s">
        <v>211</v>
      </c>
      <c r="D48" s="163" t="s">
        <v>212</v>
      </c>
      <c r="E48" s="164"/>
      <c r="F48" s="165"/>
      <c r="G48" s="134"/>
    </row>
    <row r="49" spans="1:7" ht="15">
      <c r="A49" s="134"/>
      <c r="B49" s="196"/>
      <c r="C49" s="201" t="s">
        <v>213</v>
      </c>
      <c r="D49" s="163" t="s">
        <v>214</v>
      </c>
      <c r="E49" s="164"/>
      <c r="F49" s="165"/>
      <c r="G49" s="134"/>
    </row>
    <row r="50" spans="1:7" ht="15">
      <c r="A50" s="134"/>
      <c r="B50" s="196"/>
      <c r="C50" s="201" t="s">
        <v>215</v>
      </c>
      <c r="D50" s="163" t="s">
        <v>216</v>
      </c>
      <c r="E50" s="164"/>
      <c r="F50" s="165"/>
      <c r="G50" s="134"/>
    </row>
    <row r="51" spans="1:7" ht="15">
      <c r="A51" s="134"/>
      <c r="B51" s="196"/>
      <c r="C51" s="201" t="s">
        <v>217</v>
      </c>
      <c r="D51" s="163" t="s">
        <v>218</v>
      </c>
      <c r="E51" s="164"/>
      <c r="F51" s="165"/>
      <c r="G51" s="134"/>
    </row>
    <row r="52" spans="1:7" ht="15.75">
      <c r="A52" s="134"/>
      <c r="B52" s="196"/>
      <c r="C52" s="201" t="s">
        <v>219</v>
      </c>
      <c r="D52" s="163" t="s">
        <v>220</v>
      </c>
      <c r="E52" s="164"/>
      <c r="F52" s="165"/>
      <c r="G52" s="134"/>
    </row>
    <row r="53" spans="1:7" ht="15.75">
      <c r="A53" s="134"/>
      <c r="B53" s="196"/>
      <c r="C53" s="205" t="s">
        <v>171</v>
      </c>
      <c r="D53" s="205"/>
      <c r="E53" s="198">
        <f>SUM(E34:E52)</f>
        <v>0</v>
      </c>
      <c r="F53" s="172">
        <f>SUM(F34:F52)</f>
        <v>0</v>
      </c>
      <c r="G53" s="134"/>
    </row>
    <row r="54" spans="1:7" ht="15.75">
      <c r="A54" s="134"/>
      <c r="B54" s="196"/>
      <c r="C54" s="206"/>
      <c r="D54" s="206"/>
      <c r="E54" s="174"/>
      <c r="F54" s="152"/>
      <c r="G54" s="134"/>
    </row>
    <row r="55" spans="1:7" ht="15.75">
      <c r="A55" s="134"/>
      <c r="B55" s="199" t="s">
        <v>221</v>
      </c>
      <c r="C55" s="184" t="s">
        <v>222</v>
      </c>
      <c r="D55" s="184"/>
      <c r="E55" s="184"/>
      <c r="F55" s="185"/>
      <c r="G55" s="134"/>
    </row>
    <row r="56" spans="1:7" ht="15">
      <c r="A56" s="134"/>
      <c r="B56" s="196"/>
      <c r="C56" s="200" t="s">
        <v>223</v>
      </c>
      <c r="D56" s="159" t="s">
        <v>224</v>
      </c>
      <c r="E56" s="160"/>
      <c r="F56" s="161"/>
      <c r="G56" s="134"/>
    </row>
    <row r="57" spans="1:7" ht="15">
      <c r="A57" s="134"/>
      <c r="B57" s="196"/>
      <c r="C57" s="201" t="s">
        <v>225</v>
      </c>
      <c r="D57" s="202" t="s">
        <v>226</v>
      </c>
      <c r="E57" s="203"/>
      <c r="F57" s="204"/>
      <c r="G57" s="134"/>
    </row>
    <row r="58" spans="1:7" ht="15">
      <c r="A58" s="134"/>
      <c r="B58" s="196"/>
      <c r="C58" s="201" t="s">
        <v>227</v>
      </c>
      <c r="D58" s="163" t="s">
        <v>228</v>
      </c>
      <c r="E58" s="164"/>
      <c r="F58" s="165"/>
      <c r="G58" s="134"/>
    </row>
    <row r="59" spans="1:7" ht="15">
      <c r="A59" s="134"/>
      <c r="B59" s="196"/>
      <c r="C59" s="201" t="s">
        <v>229</v>
      </c>
      <c r="D59" s="163" t="s">
        <v>230</v>
      </c>
      <c r="E59" s="207"/>
      <c r="F59" s="165"/>
      <c r="G59" s="134"/>
    </row>
    <row r="60" spans="1:7" ht="15">
      <c r="A60" s="134"/>
      <c r="B60" s="196"/>
      <c r="C60" s="201" t="s">
        <v>231</v>
      </c>
      <c r="D60" s="163" t="s">
        <v>232</v>
      </c>
      <c r="E60" s="164"/>
      <c r="F60" s="165"/>
      <c r="G60" s="134"/>
    </row>
    <row r="61" spans="1:7" ht="15">
      <c r="A61" s="134"/>
      <c r="B61" s="196"/>
      <c r="C61" s="201" t="s">
        <v>233</v>
      </c>
      <c r="D61" s="163" t="s">
        <v>234</v>
      </c>
      <c r="E61" s="164"/>
      <c r="F61" s="165"/>
      <c r="G61" s="134"/>
    </row>
    <row r="62" spans="1:7" ht="15">
      <c r="A62" s="134"/>
      <c r="B62" s="196"/>
      <c r="C62" s="201" t="s">
        <v>235</v>
      </c>
      <c r="D62" s="163" t="s">
        <v>236</v>
      </c>
      <c r="E62" s="164"/>
      <c r="F62" s="165"/>
      <c r="G62" s="134"/>
    </row>
    <row r="63" spans="1:7" ht="15">
      <c r="A63" s="134"/>
      <c r="B63" s="196"/>
      <c r="C63" s="201" t="s">
        <v>237</v>
      </c>
      <c r="D63" s="163" t="s">
        <v>238</v>
      </c>
      <c r="E63" s="164"/>
      <c r="F63" s="165"/>
      <c r="G63" s="134"/>
    </row>
    <row r="64" spans="1:7" ht="15.75">
      <c r="A64" s="134"/>
      <c r="B64" s="196"/>
      <c r="C64" s="201" t="s">
        <v>239</v>
      </c>
      <c r="D64" s="163" t="s">
        <v>220</v>
      </c>
      <c r="E64" s="164"/>
      <c r="F64" s="165"/>
      <c r="G64" s="134"/>
    </row>
    <row r="65" spans="1:7" ht="15.75">
      <c r="A65" s="134"/>
      <c r="B65" s="196"/>
      <c r="C65" s="197" t="s">
        <v>171</v>
      </c>
      <c r="D65" s="197"/>
      <c r="E65" s="198">
        <f>SUM(E56:E64)</f>
        <v>0</v>
      </c>
      <c r="F65" s="172">
        <f>SUM(F56:F64)</f>
        <v>0</v>
      </c>
      <c r="G65" s="134"/>
    </row>
    <row r="66" spans="1:7" ht="15.75">
      <c r="A66" s="134"/>
      <c r="B66" s="196"/>
      <c r="C66" s="196"/>
      <c r="D66" s="173"/>
      <c r="E66" s="174"/>
      <c r="F66" s="152"/>
      <c r="G66" s="134"/>
    </row>
    <row r="67" spans="1:7" ht="15.75">
      <c r="A67" s="134"/>
      <c r="B67" s="199" t="s">
        <v>240</v>
      </c>
      <c r="C67" s="208" t="s">
        <v>241</v>
      </c>
      <c r="D67" s="208"/>
      <c r="E67" s="208"/>
      <c r="F67" s="185"/>
      <c r="G67" s="134"/>
    </row>
    <row r="68" spans="1:7" ht="15">
      <c r="A68" s="134"/>
      <c r="B68" s="196"/>
      <c r="C68" s="209" t="s">
        <v>242</v>
      </c>
      <c r="D68" s="159" t="s">
        <v>243</v>
      </c>
      <c r="E68" s="160"/>
      <c r="F68" s="161"/>
      <c r="G68" s="134"/>
    </row>
    <row r="69" spans="1:7" ht="15">
      <c r="A69" s="134"/>
      <c r="B69" s="196"/>
      <c r="C69" s="210" t="s">
        <v>244</v>
      </c>
      <c r="D69" s="163" t="s">
        <v>245</v>
      </c>
      <c r="E69" s="164"/>
      <c r="F69" s="165"/>
      <c r="G69" s="134"/>
    </row>
    <row r="70" spans="1:7" ht="15">
      <c r="A70" s="134"/>
      <c r="B70" s="196"/>
      <c r="C70" s="210" t="s">
        <v>246</v>
      </c>
      <c r="D70" s="163" t="s">
        <v>247</v>
      </c>
      <c r="E70" s="164"/>
      <c r="F70" s="165"/>
      <c r="G70" s="134"/>
    </row>
    <row r="71" spans="1:7" ht="15">
      <c r="A71" s="134"/>
      <c r="B71" s="196"/>
      <c r="C71" s="210" t="s">
        <v>248</v>
      </c>
      <c r="D71" s="163" t="s">
        <v>135</v>
      </c>
      <c r="E71" s="164"/>
      <c r="F71" s="165"/>
      <c r="G71" s="134"/>
    </row>
    <row r="72" spans="1:7" ht="15">
      <c r="A72" s="134"/>
      <c r="B72" s="196"/>
      <c r="C72" s="210" t="s">
        <v>249</v>
      </c>
      <c r="D72" s="163" t="s">
        <v>250</v>
      </c>
      <c r="E72" s="164"/>
      <c r="F72" s="165"/>
      <c r="G72" s="134"/>
    </row>
    <row r="73" spans="1:7" ht="15">
      <c r="A73" s="134"/>
      <c r="B73" s="196"/>
      <c r="C73" s="210" t="s">
        <v>251</v>
      </c>
      <c r="D73" s="211" t="s">
        <v>252</v>
      </c>
      <c r="E73" s="212"/>
      <c r="F73" s="213"/>
      <c r="G73" s="134"/>
    </row>
    <row r="74" spans="1:7" ht="15">
      <c r="A74" s="134"/>
      <c r="B74" s="196"/>
      <c r="C74" s="210" t="s">
        <v>253</v>
      </c>
      <c r="D74" s="211" t="s">
        <v>254</v>
      </c>
      <c r="E74" s="212"/>
      <c r="F74" s="212"/>
      <c r="G74" s="134"/>
    </row>
    <row r="75" spans="1:7" ht="15">
      <c r="A75" s="134"/>
      <c r="B75" s="196"/>
      <c r="C75" s="210" t="s">
        <v>255</v>
      </c>
      <c r="D75" s="211" t="s">
        <v>256</v>
      </c>
      <c r="E75" s="212"/>
      <c r="F75" s="212"/>
      <c r="G75" s="134"/>
    </row>
    <row r="76" spans="1:7" ht="15">
      <c r="A76" s="134"/>
      <c r="B76" s="196"/>
      <c r="C76" s="210" t="s">
        <v>257</v>
      </c>
      <c r="D76" s="211" t="s">
        <v>258</v>
      </c>
      <c r="E76" s="212"/>
      <c r="F76" s="212"/>
      <c r="G76" s="134"/>
    </row>
    <row r="77" spans="1:7" ht="15.75">
      <c r="A77" s="134"/>
      <c r="B77" s="196"/>
      <c r="C77" s="210" t="s">
        <v>259</v>
      </c>
      <c r="D77" s="210" t="s">
        <v>170</v>
      </c>
      <c r="E77" s="212"/>
      <c r="F77" s="212"/>
      <c r="G77" s="134"/>
    </row>
    <row r="78" spans="1:7" ht="15.75">
      <c r="A78" s="134"/>
      <c r="B78" s="196"/>
      <c r="C78" s="214" t="s">
        <v>171</v>
      </c>
      <c r="D78" s="214"/>
      <c r="E78" s="198">
        <f>SUM(E68:E77)</f>
        <v>0</v>
      </c>
      <c r="F78" s="172">
        <f>SUM(F68:F77)</f>
        <v>0</v>
      </c>
      <c r="G78" s="134"/>
    </row>
    <row r="79" spans="1:7" ht="15.75">
      <c r="A79" s="134"/>
      <c r="B79" s="196"/>
      <c r="C79" s="215"/>
      <c r="D79" s="215"/>
      <c r="E79" s="174"/>
      <c r="F79" s="152"/>
      <c r="G79" s="134"/>
    </row>
    <row r="80" spans="1:7" ht="15.75">
      <c r="A80" s="134"/>
      <c r="B80" s="199" t="s">
        <v>260</v>
      </c>
      <c r="C80" s="208" t="s">
        <v>261</v>
      </c>
      <c r="D80" s="208"/>
      <c r="E80" s="208"/>
      <c r="F80" s="185"/>
      <c r="G80" s="134"/>
    </row>
    <row r="81" spans="1:7" ht="15">
      <c r="A81" s="134"/>
      <c r="B81" s="196"/>
      <c r="C81" s="209" t="s">
        <v>262</v>
      </c>
      <c r="D81" s="159" t="s">
        <v>263</v>
      </c>
      <c r="E81" s="160"/>
      <c r="F81" s="161"/>
      <c r="G81" s="134"/>
    </row>
    <row r="82" spans="1:7" ht="15">
      <c r="A82" s="134"/>
      <c r="B82" s="196"/>
      <c r="C82" s="210" t="s">
        <v>264</v>
      </c>
      <c r="D82" s="163" t="s">
        <v>265</v>
      </c>
      <c r="E82" s="164"/>
      <c r="F82" s="165"/>
      <c r="G82" s="134"/>
    </row>
    <row r="83" spans="1:7" ht="15">
      <c r="A83" s="134"/>
      <c r="B83" s="196"/>
      <c r="C83" s="210" t="s">
        <v>266</v>
      </c>
      <c r="D83" s="163" t="s">
        <v>267</v>
      </c>
      <c r="E83" s="164"/>
      <c r="F83" s="165"/>
      <c r="G83" s="134"/>
    </row>
    <row r="84" spans="1:7" ht="15">
      <c r="A84" s="134"/>
      <c r="B84" s="196"/>
      <c r="C84" s="210" t="s">
        <v>268</v>
      </c>
      <c r="D84" s="163" t="s">
        <v>269</v>
      </c>
      <c r="E84" s="164"/>
      <c r="F84" s="165"/>
      <c r="G84" s="134"/>
    </row>
    <row r="85" spans="1:7" ht="15">
      <c r="A85" s="134"/>
      <c r="B85" s="196"/>
      <c r="C85" s="210" t="s">
        <v>270</v>
      </c>
      <c r="D85" s="163" t="s">
        <v>271</v>
      </c>
      <c r="E85" s="164"/>
      <c r="F85" s="165"/>
      <c r="G85" s="134"/>
    </row>
    <row r="86" spans="1:7" ht="15">
      <c r="A86" s="134"/>
      <c r="B86" s="196"/>
      <c r="C86" s="210" t="s">
        <v>272</v>
      </c>
      <c r="D86" s="163" t="s">
        <v>273</v>
      </c>
      <c r="E86" s="164"/>
      <c r="F86" s="165"/>
      <c r="G86" s="134"/>
    </row>
    <row r="87" spans="1:7" ht="15.75">
      <c r="A87" s="134"/>
      <c r="B87" s="196"/>
      <c r="C87" s="210" t="s">
        <v>274</v>
      </c>
      <c r="D87" s="163" t="s">
        <v>220</v>
      </c>
      <c r="E87" s="164"/>
      <c r="F87" s="165"/>
      <c r="G87" s="134"/>
    </row>
    <row r="88" spans="1:7" ht="15.75">
      <c r="A88" s="134"/>
      <c r="B88" s="196"/>
      <c r="C88" s="205" t="s">
        <v>171</v>
      </c>
      <c r="D88" s="205"/>
      <c r="E88" s="198">
        <f>SUM(E81:E87)</f>
        <v>0</v>
      </c>
      <c r="F88" s="172">
        <f>SUM(F81:F87)</f>
        <v>0</v>
      </c>
      <c r="G88" s="134"/>
    </row>
    <row r="89" spans="1:8" s="130" customFormat="1" ht="15.75">
      <c r="A89" s="134"/>
      <c r="B89" s="196"/>
      <c r="C89" s="215"/>
      <c r="D89" s="216"/>
      <c r="E89" s="217"/>
      <c r="F89" s="217"/>
      <c r="G89" s="134"/>
      <c r="H89" s="128"/>
    </row>
    <row r="90" spans="1:7" ht="15.75">
      <c r="A90" s="134"/>
      <c r="B90" s="199" t="s">
        <v>275</v>
      </c>
      <c r="C90" s="208" t="s">
        <v>276</v>
      </c>
      <c r="D90" s="208"/>
      <c r="E90" s="208"/>
      <c r="F90" s="185"/>
      <c r="G90" s="134"/>
    </row>
    <row r="91" spans="1:7" ht="25.5">
      <c r="A91" s="134"/>
      <c r="B91" s="196"/>
      <c r="C91" s="209" t="s">
        <v>277</v>
      </c>
      <c r="D91" s="218" t="s">
        <v>278</v>
      </c>
      <c r="E91" s="160"/>
      <c r="F91" s="161"/>
      <c r="G91" s="134"/>
    </row>
    <row r="92" spans="1:7" ht="25.5">
      <c r="A92" s="134"/>
      <c r="B92" s="196"/>
      <c r="C92" s="210" t="s">
        <v>279</v>
      </c>
      <c r="D92" s="219" t="s">
        <v>280</v>
      </c>
      <c r="E92" s="164"/>
      <c r="F92" s="165"/>
      <c r="G92" s="134"/>
    </row>
    <row r="93" spans="1:7" ht="15.75">
      <c r="A93" s="134"/>
      <c r="B93" s="196"/>
      <c r="C93" s="220" t="s">
        <v>281</v>
      </c>
      <c r="D93" s="221" t="s">
        <v>282</v>
      </c>
      <c r="E93" s="222"/>
      <c r="F93" s="223"/>
      <c r="G93" s="134"/>
    </row>
    <row r="94" spans="1:7" ht="15.75">
      <c r="A94" s="134"/>
      <c r="B94" s="196"/>
      <c r="C94" s="224" t="s">
        <v>283</v>
      </c>
      <c r="D94" s="225" t="s">
        <v>170</v>
      </c>
      <c r="E94" s="226"/>
      <c r="F94" s="227"/>
      <c r="G94" s="134"/>
    </row>
    <row r="95" spans="1:7" ht="15.75">
      <c r="A95" s="134"/>
      <c r="B95" s="196"/>
      <c r="C95" s="228" t="s">
        <v>171</v>
      </c>
      <c r="D95" s="228"/>
      <c r="E95" s="182">
        <f>SUM(E91:E94)</f>
        <v>0</v>
      </c>
      <c r="F95" s="183">
        <f>SUM(F91:F94)</f>
        <v>0</v>
      </c>
      <c r="G95" s="134"/>
    </row>
    <row r="96" spans="1:8" s="130" customFormat="1" ht="15.75">
      <c r="A96" s="134"/>
      <c r="B96" s="196"/>
      <c r="C96" s="215"/>
      <c r="D96" s="229"/>
      <c r="E96" s="174"/>
      <c r="F96" s="175"/>
      <c r="G96" s="134"/>
      <c r="H96" s="128"/>
    </row>
    <row r="97" spans="1:7" ht="15.75">
      <c r="A97" s="134"/>
      <c r="B97" s="199" t="s">
        <v>284</v>
      </c>
      <c r="C97" s="208" t="s">
        <v>285</v>
      </c>
      <c r="D97" s="208"/>
      <c r="E97" s="208"/>
      <c r="F97" s="185"/>
      <c r="G97" s="134"/>
    </row>
    <row r="98" spans="1:8" ht="26.25" customHeight="1">
      <c r="A98" s="134"/>
      <c r="B98" s="196"/>
      <c r="C98" s="209" t="s">
        <v>286</v>
      </c>
      <c r="D98" s="230" t="s">
        <v>287</v>
      </c>
      <c r="E98" s="231"/>
      <c r="F98" s="232"/>
      <c r="G98" s="134"/>
      <c r="H98" s="233"/>
    </row>
    <row r="99" spans="1:7" ht="15">
      <c r="A99" s="134"/>
      <c r="B99" s="196"/>
      <c r="C99" s="209"/>
      <c r="D99" s="230"/>
      <c r="E99" s="234" t="e">
        <f>E98*100/E103</f>
        <v>#DIV/0!</v>
      </c>
      <c r="F99" s="235"/>
      <c r="G99" s="134"/>
    </row>
    <row r="100" spans="1:7" ht="15.75">
      <c r="A100" s="134"/>
      <c r="B100" s="196"/>
      <c r="C100" s="224" t="s">
        <v>288</v>
      </c>
      <c r="D100" s="236" t="s">
        <v>289</v>
      </c>
      <c r="E100" s="237"/>
      <c r="F100" s="223"/>
      <c r="G100" s="134"/>
    </row>
    <row r="101" spans="1:7" ht="15.75">
      <c r="A101" s="134"/>
      <c r="B101" s="196"/>
      <c r="C101" s="224" t="s">
        <v>171</v>
      </c>
      <c r="D101" s="224"/>
      <c r="E101" s="238">
        <f>E98+E100</f>
        <v>0</v>
      </c>
      <c r="F101" s="239">
        <f>F98</f>
        <v>0</v>
      </c>
      <c r="G101" s="134"/>
    </row>
    <row r="102" spans="1:10" s="130" customFormat="1" ht="15.75">
      <c r="A102" s="134"/>
      <c r="B102" s="196"/>
      <c r="C102" s="215"/>
      <c r="D102" s="229"/>
      <c r="E102" s="174"/>
      <c r="F102" s="175"/>
      <c r="G102" s="134"/>
      <c r="H102" s="131"/>
      <c r="I102" s="131"/>
      <c r="J102" s="131"/>
    </row>
    <row r="103" spans="1:7" ht="19.5">
      <c r="A103" s="134"/>
      <c r="B103" s="240" t="s">
        <v>290</v>
      </c>
      <c r="C103" s="241" t="s">
        <v>291</v>
      </c>
      <c r="D103" s="242"/>
      <c r="E103" s="243">
        <f>E19+E24+E31+E53+E65+E78+E88+E95+E101</f>
        <v>0</v>
      </c>
      <c r="F103" s="243">
        <f>F19+F24+F31+F53+F65+F78+F88+F101</f>
        <v>0</v>
      </c>
      <c r="G103" s="134"/>
    </row>
    <row r="104" spans="1:8" s="130" customFormat="1" ht="15">
      <c r="A104" s="134"/>
      <c r="B104" s="152"/>
      <c r="C104" s="152"/>
      <c r="D104" s="152"/>
      <c r="E104" s="244"/>
      <c r="F104" s="245"/>
      <c r="G104" s="134"/>
      <c r="H104" s="128"/>
    </row>
    <row r="105" spans="1:8" s="130" customFormat="1" ht="18.75" customHeight="1">
      <c r="A105" s="246"/>
      <c r="B105" s="247" t="s">
        <v>292</v>
      </c>
      <c r="C105" s="248" t="s">
        <v>293</v>
      </c>
      <c r="D105" s="248"/>
      <c r="E105" s="249">
        <f>E19+E24+E31+E53+E65+E78+E88+E98</f>
        <v>0</v>
      </c>
      <c r="F105" s="249">
        <f>F103</f>
        <v>0</v>
      </c>
      <c r="G105" s="246"/>
      <c r="H105" s="250"/>
    </row>
    <row r="106" spans="1:9" s="130" customFormat="1" ht="15">
      <c r="A106" s="134"/>
      <c r="B106" s="152"/>
      <c r="C106" s="152"/>
      <c r="D106" s="152"/>
      <c r="E106" s="244"/>
      <c r="F106" s="245"/>
      <c r="G106" s="134"/>
      <c r="H106" s="128"/>
      <c r="I106" s="128"/>
    </row>
    <row r="107" spans="1:7" ht="18.75" customHeight="1">
      <c r="A107" s="134"/>
      <c r="B107" s="247" t="s">
        <v>294</v>
      </c>
      <c r="C107" s="248" t="s">
        <v>295</v>
      </c>
      <c r="D107" s="248"/>
      <c r="E107" s="249">
        <f>E19+E24+E27+E29</f>
        <v>0</v>
      </c>
      <c r="F107" s="249">
        <f>F19+F24+F27+F29</f>
        <v>0</v>
      </c>
      <c r="G107" s="134"/>
    </row>
    <row r="108" spans="1:9" s="130" customFormat="1" ht="18.75" customHeight="1">
      <c r="A108" s="134"/>
      <c r="B108" s="247"/>
      <c r="C108" s="251" t="s">
        <v>296</v>
      </c>
      <c r="D108" s="251"/>
      <c r="E108" s="252" t="e">
        <f>E107/E103</f>
        <v>#DIV/0!</v>
      </c>
      <c r="F108" s="252" t="e">
        <f>F107/F103</f>
        <v>#DIV/0!</v>
      </c>
      <c r="G108" s="134"/>
      <c r="H108" s="128"/>
      <c r="I108" s="128"/>
    </row>
    <row r="109" spans="1:9" s="130" customFormat="1" ht="15">
      <c r="A109" s="134"/>
      <c r="B109" s="152"/>
      <c r="C109" s="152"/>
      <c r="D109" s="152"/>
      <c r="E109" s="244"/>
      <c r="F109" s="245"/>
      <c r="G109" s="134"/>
      <c r="H109" s="128"/>
      <c r="I109" s="128"/>
    </row>
    <row r="110" spans="1:7" ht="18.75" customHeight="1">
      <c r="A110" s="134"/>
      <c r="B110" s="247" t="s">
        <v>297</v>
      </c>
      <c r="C110" s="248" t="s">
        <v>298</v>
      </c>
      <c r="D110" s="248"/>
      <c r="E110" s="249">
        <f>E103-E107</f>
        <v>0</v>
      </c>
      <c r="F110" s="249">
        <f>F103-F107</f>
        <v>0</v>
      </c>
      <c r="G110" s="134"/>
    </row>
    <row r="111" spans="1:9" s="130" customFormat="1" ht="18.75" customHeight="1">
      <c r="A111" s="134"/>
      <c r="B111" s="247"/>
      <c r="C111" s="251" t="s">
        <v>296</v>
      </c>
      <c r="D111" s="251"/>
      <c r="E111" s="252" t="e">
        <f>E110/E103</f>
        <v>#DIV/0!</v>
      </c>
      <c r="F111" s="252" t="e">
        <f>F110/F103</f>
        <v>#DIV/0!</v>
      </c>
      <c r="G111" s="134"/>
      <c r="H111" s="128"/>
      <c r="I111" s="128"/>
    </row>
    <row r="112" spans="1:9" s="130" customFormat="1" ht="15">
      <c r="A112" s="134"/>
      <c r="B112" s="173"/>
      <c r="C112" s="173"/>
      <c r="D112" s="152"/>
      <c r="E112" s="174"/>
      <c r="F112" s="253"/>
      <c r="G112" s="134"/>
      <c r="H112" s="128"/>
      <c r="I112" s="128"/>
    </row>
    <row r="113" spans="1:8" s="130" customFormat="1" ht="15.75">
      <c r="A113" s="134"/>
      <c r="B113" s="134"/>
      <c r="C113" s="134"/>
      <c r="D113" s="134"/>
      <c r="E113" s="134"/>
      <c r="F113" s="134"/>
      <c r="G113" s="134"/>
      <c r="H113" s="128"/>
    </row>
  </sheetData>
  <sheetProtection password="CACD" sheet="1"/>
  <mergeCells count="33">
    <mergeCell ref="A1:D3"/>
    <mergeCell ref="E1:F3"/>
    <mergeCell ref="B5:F5"/>
    <mergeCell ref="B6:D6"/>
    <mergeCell ref="E6:F6"/>
    <mergeCell ref="C9:D9"/>
    <mergeCell ref="C10:D10"/>
    <mergeCell ref="B12:D12"/>
    <mergeCell ref="C14:F14"/>
    <mergeCell ref="C19:D19"/>
    <mergeCell ref="C21:E21"/>
    <mergeCell ref="C24:D24"/>
    <mergeCell ref="C26:E26"/>
    <mergeCell ref="C31:D31"/>
    <mergeCell ref="C33:E33"/>
    <mergeCell ref="C53:D53"/>
    <mergeCell ref="C55:E55"/>
    <mergeCell ref="C65:D65"/>
    <mergeCell ref="C67:E67"/>
    <mergeCell ref="C78:D78"/>
    <mergeCell ref="C80:E80"/>
    <mergeCell ref="C88:D88"/>
    <mergeCell ref="C90:E90"/>
    <mergeCell ref="C95:D95"/>
    <mergeCell ref="C97:E97"/>
    <mergeCell ref="C98:C99"/>
    <mergeCell ref="D98:D99"/>
    <mergeCell ref="C101:D101"/>
    <mergeCell ref="C105:D105"/>
    <mergeCell ref="C107:D107"/>
    <mergeCell ref="C108:D108"/>
    <mergeCell ref="C110:D110"/>
    <mergeCell ref="C111:D111"/>
  </mergeCells>
  <conditionalFormatting sqref="E99">
    <cfRule type="cellIs" priority="1" dxfId="0" operator="greaterThan" stopIfTrue="1">
      <formula>7.5</formula>
    </cfRule>
  </conditionalFormatting>
  <dataValidations count="2">
    <dataValidation errorStyle="information" type="decimal" operator="greaterThan" allowBlank="1" showErrorMessage="1" error="Importo superiore al 7,5% del costo industriale" sqref="E99">
      <formula1>7.5</formula1>
    </dataValidation>
    <dataValidation errorStyle="warning" type="decimal" operator="lessThan" allowBlank="1" showErrorMessage="1" error="Importo superiore a 7,5% del costo industriale&#10;" sqref="F99">
      <formula1>7.5</formula1>
    </dataValidation>
  </dataValidations>
  <printOptions horizontalCentered="1"/>
  <pageMargins left="0" right="0" top="0.3597222222222222" bottom="0.5097222222222222" header="0.5118055555555555" footer="0.5118055555555555"/>
  <pageSetup fitToHeight="10" fitToWidth="1" horizontalDpi="300" verticalDpi="300" orientation="portrait" paperSize="9"/>
  <rowBreaks count="1" manualBreakCount="1">
    <brk id="5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"/>
  <sheetViews>
    <sheetView showGridLines="0" tabSelected="1" workbookViewId="0" topLeftCell="A1">
      <selection activeCell="E4" sqref="E4"/>
    </sheetView>
  </sheetViews>
  <sheetFormatPr defaultColWidth="9.140625" defaultRowHeight="15"/>
  <cols>
    <col min="1" max="1" width="2.28125" style="254" customWidth="1"/>
    <col min="2" max="2" width="5.140625" style="254" customWidth="1"/>
    <col min="3" max="3" width="23.8515625" style="254" customWidth="1"/>
    <col min="4" max="4" width="9.00390625" style="254" customWidth="1"/>
    <col min="5" max="5" width="10.00390625" style="254" customWidth="1"/>
    <col min="6" max="6" width="9.28125" style="254" customWidth="1"/>
    <col min="7" max="7" width="5.140625" style="254" customWidth="1"/>
    <col min="8" max="8" width="10.421875" style="254" customWidth="1"/>
    <col min="9" max="9" width="4.7109375" style="254" customWidth="1"/>
    <col min="10" max="10" width="11.421875" style="254" customWidth="1"/>
    <col min="11" max="11" width="4.140625" style="254" customWidth="1"/>
    <col min="12" max="12" width="21.00390625" style="254" customWidth="1"/>
    <col min="13" max="13" width="10.28125" style="254" customWidth="1"/>
    <col min="14" max="14" width="35.8515625" style="254" customWidth="1"/>
    <col min="15" max="15" width="2.8515625" style="254" customWidth="1"/>
    <col min="16" max="16" width="1.421875" style="254" customWidth="1"/>
    <col min="17" max="17" width="1.7109375" style="254" customWidth="1"/>
    <col min="18" max="18" width="44.7109375" style="254" customWidth="1"/>
    <col min="19" max="22" width="8.7109375" style="254" customWidth="1"/>
    <col min="23" max="23" width="30.28125" style="254" customWidth="1"/>
    <col min="24" max="16384" width="8.7109375" style="254" customWidth="1"/>
  </cols>
  <sheetData>
    <row r="1" spans="1:16" s="136" customFormat="1" ht="81" customHeight="1">
      <c r="A1" s="255"/>
      <c r="B1" s="255"/>
      <c r="C1" s="255"/>
      <c r="D1" s="255"/>
      <c r="E1" s="255"/>
      <c r="F1" s="255"/>
      <c r="G1" s="255"/>
      <c r="H1" s="255"/>
      <c r="I1" s="256"/>
      <c r="J1" s="256"/>
      <c r="K1" s="256"/>
      <c r="L1" s="256"/>
      <c r="M1" s="256"/>
      <c r="N1" s="256"/>
      <c r="O1" s="256"/>
      <c r="P1" s="257"/>
    </row>
    <row r="2" spans="2:16" s="136" customFormat="1" ht="15" customHeight="1">
      <c r="B2" s="258"/>
      <c r="P2" s="257"/>
    </row>
    <row r="3" spans="1:16" s="137" customFormat="1" ht="48.75" customHeight="1">
      <c r="A3" s="134"/>
      <c r="B3" s="135" t="s">
        <v>299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4"/>
      <c r="P3" s="259"/>
    </row>
    <row r="4" spans="1:17" s="128" customFormat="1" ht="21" customHeight="1">
      <c r="A4" s="138"/>
      <c r="B4" s="139" t="s">
        <v>19</v>
      </c>
      <c r="C4" s="139"/>
      <c r="D4" s="139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34"/>
      <c r="P4" s="259"/>
      <c r="Q4" s="130"/>
    </row>
    <row r="5" spans="1:18" s="136" customFormat="1" ht="19.5">
      <c r="A5" s="261"/>
      <c r="B5" s="262" t="s">
        <v>121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134"/>
      <c r="P5" s="264"/>
      <c r="Q5" s="265"/>
      <c r="R5" s="265"/>
    </row>
    <row r="6" spans="1:18" s="136" customFormat="1" ht="19.5" customHeight="1">
      <c r="A6" s="261"/>
      <c r="B6" s="262"/>
      <c r="C6" s="263"/>
      <c r="D6" s="266">
        <v>1</v>
      </c>
      <c r="E6" s="266"/>
      <c r="F6" s="266"/>
      <c r="G6" s="266">
        <v>2</v>
      </c>
      <c r="H6" s="266"/>
      <c r="I6" s="266"/>
      <c r="J6" s="266"/>
      <c r="K6" s="266"/>
      <c r="L6" s="143">
        <v>3</v>
      </c>
      <c r="M6" s="267">
        <v>4</v>
      </c>
      <c r="N6" s="267">
        <v>5</v>
      </c>
      <c r="O6" s="134"/>
      <c r="P6" s="264"/>
      <c r="Q6" s="265"/>
      <c r="R6" s="265"/>
    </row>
    <row r="7" spans="1:18" ht="39.75" customHeight="1">
      <c r="A7" s="261"/>
      <c r="B7" s="268"/>
      <c r="C7" s="269"/>
      <c r="D7" s="270" t="s">
        <v>300</v>
      </c>
      <c r="E7" s="270"/>
      <c r="F7" s="270"/>
      <c r="G7" s="270" t="s">
        <v>301</v>
      </c>
      <c r="H7" s="270"/>
      <c r="I7" s="270"/>
      <c r="J7" s="270"/>
      <c r="K7" s="270"/>
      <c r="L7" s="271" t="s">
        <v>302</v>
      </c>
      <c r="M7" s="270" t="s">
        <v>108</v>
      </c>
      <c r="N7" s="270" t="s">
        <v>303</v>
      </c>
      <c r="O7" s="261"/>
      <c r="P7" s="264"/>
      <c r="Q7" s="272"/>
      <c r="R7" s="265"/>
    </row>
    <row r="8" spans="1:18" ht="36" customHeight="1">
      <c r="A8" s="261"/>
      <c r="B8" s="268"/>
      <c r="C8" s="269"/>
      <c r="D8" s="270"/>
      <c r="E8" s="270"/>
      <c r="F8" s="270"/>
      <c r="G8" s="270"/>
      <c r="H8" s="270"/>
      <c r="I8" s="270"/>
      <c r="J8" s="270"/>
      <c r="K8" s="270"/>
      <c r="L8" s="273" t="s">
        <v>159</v>
      </c>
      <c r="M8" s="270"/>
      <c r="N8" s="270"/>
      <c r="O8" s="261"/>
      <c r="P8" s="264"/>
      <c r="Q8" s="272"/>
      <c r="R8" s="265"/>
    </row>
    <row r="9" spans="1:24" s="280" customFormat="1" ht="15">
      <c r="A9" s="274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7"/>
      <c r="M9" s="278"/>
      <c r="N9" s="277"/>
      <c r="O9" s="279"/>
      <c r="R9"/>
      <c r="S9"/>
      <c r="T9"/>
      <c r="U9"/>
      <c r="V9"/>
      <c r="W9"/>
      <c r="X9"/>
    </row>
    <row r="10" spans="1:32" s="280" customFormat="1" ht="18.75" customHeight="1">
      <c r="A10" s="274"/>
      <c r="B10" s="281">
        <v>1</v>
      </c>
      <c r="C10" s="282" t="s">
        <v>304</v>
      </c>
      <c r="D10" s="282"/>
      <c r="E10" s="282"/>
      <c r="F10" s="282"/>
      <c r="G10" s="283" t="s">
        <v>305</v>
      </c>
      <c r="H10" s="283"/>
      <c r="I10" s="283"/>
      <c r="J10" s="283"/>
      <c r="K10" s="283"/>
      <c r="L10" s="284">
        <f>SUM(L11:L22)</f>
        <v>0</v>
      </c>
      <c r="M10" s="285" t="e">
        <f aca="true" t="shared" si="0" ref="M10:M22">L10/$L$104</f>
        <v>#DIV/0!</v>
      </c>
      <c r="N10" s="284"/>
      <c r="O10" s="286"/>
      <c r="P10" s="287"/>
      <c r="Q10" s="288"/>
      <c r="R10"/>
      <c r="S10"/>
      <c r="T10"/>
      <c r="U10"/>
      <c r="V10"/>
      <c r="W10"/>
      <c r="X10"/>
      <c r="Y10" s="289"/>
      <c r="Z10" s="289"/>
      <c r="AA10" s="289"/>
      <c r="AB10" s="289"/>
      <c r="AC10" s="289"/>
      <c r="AF10" s="254"/>
    </row>
    <row r="11" spans="1:32" s="280" customFormat="1" ht="15" customHeight="1">
      <c r="A11" s="274"/>
      <c r="B11" s="290" t="s">
        <v>306</v>
      </c>
      <c r="C11" s="291" t="s">
        <v>307</v>
      </c>
      <c r="D11" s="291"/>
      <c r="E11" s="291"/>
      <c r="F11" s="291"/>
      <c r="G11" s="291"/>
      <c r="H11" s="291"/>
      <c r="I11" s="291"/>
      <c r="J11" s="291"/>
      <c r="K11" s="291"/>
      <c r="L11" s="292"/>
      <c r="M11" s="293" t="e">
        <f t="shared" si="0"/>
        <v>#DIV/0!</v>
      </c>
      <c r="N11" s="294"/>
      <c r="O11" s="279"/>
      <c r="P11" s="287"/>
      <c r="Q11" s="288"/>
      <c r="R11"/>
      <c r="S11"/>
      <c r="T11"/>
      <c r="U11"/>
      <c r="V11"/>
      <c r="W11"/>
      <c r="X11"/>
      <c r="AF11" s="254"/>
    </row>
    <row r="12" spans="1:32" s="280" customFormat="1" ht="15" customHeight="1">
      <c r="A12" s="274"/>
      <c r="B12" s="290" t="s">
        <v>308</v>
      </c>
      <c r="C12" s="295" t="s">
        <v>309</v>
      </c>
      <c r="D12" s="295"/>
      <c r="E12" s="295"/>
      <c r="F12" s="295"/>
      <c r="G12" s="295"/>
      <c r="H12" s="295"/>
      <c r="I12" s="295"/>
      <c r="J12" s="295"/>
      <c r="K12" s="295"/>
      <c r="L12" s="292"/>
      <c r="M12" s="293" t="e">
        <f t="shared" si="0"/>
        <v>#DIV/0!</v>
      </c>
      <c r="N12" s="294"/>
      <c r="O12" s="296"/>
      <c r="P12" s="287"/>
      <c r="Q12" s="288"/>
      <c r="R12"/>
      <c r="S12"/>
      <c r="T12"/>
      <c r="U12"/>
      <c r="V12"/>
      <c r="W12"/>
      <c r="X12"/>
      <c r="AF12" s="254"/>
    </row>
    <row r="13" spans="1:32" s="280" customFormat="1" ht="15" customHeight="1">
      <c r="A13" s="274"/>
      <c r="B13" s="290" t="s">
        <v>310</v>
      </c>
      <c r="C13" s="295" t="s">
        <v>311</v>
      </c>
      <c r="D13" s="297" t="s">
        <v>312</v>
      </c>
      <c r="E13" s="297"/>
      <c r="F13" s="297"/>
      <c r="G13" s="298"/>
      <c r="H13" s="298"/>
      <c r="I13" s="298"/>
      <c r="J13" s="298"/>
      <c r="K13" s="298"/>
      <c r="L13" s="292"/>
      <c r="M13" s="293" t="e">
        <f t="shared" si="0"/>
        <v>#DIV/0!</v>
      </c>
      <c r="N13" s="294"/>
      <c r="O13" s="279"/>
      <c r="P13" s="287"/>
      <c r="Q13" s="288"/>
      <c r="R13"/>
      <c r="S13"/>
      <c r="T13"/>
      <c r="U13"/>
      <c r="V13"/>
      <c r="W13"/>
      <c r="X13"/>
      <c r="AF13" s="254"/>
    </row>
    <row r="14" spans="1:32" s="280" customFormat="1" ht="15" customHeight="1">
      <c r="A14" s="274"/>
      <c r="B14" s="290"/>
      <c r="C14" s="295"/>
      <c r="D14" s="297" t="s">
        <v>312</v>
      </c>
      <c r="E14" s="297"/>
      <c r="F14" s="297"/>
      <c r="G14" s="298"/>
      <c r="H14" s="298"/>
      <c r="I14" s="298"/>
      <c r="J14" s="298"/>
      <c r="K14" s="298"/>
      <c r="L14" s="292"/>
      <c r="M14" s="293" t="e">
        <f t="shared" si="0"/>
        <v>#DIV/0!</v>
      </c>
      <c r="N14" s="294"/>
      <c r="O14" s="279"/>
      <c r="P14" s="287"/>
      <c r="Q14" s="288"/>
      <c r="R14"/>
      <c r="S14"/>
      <c r="T14"/>
      <c r="U14"/>
      <c r="V14"/>
      <c r="W14"/>
      <c r="X14"/>
      <c r="AF14" s="254"/>
    </row>
    <row r="15" spans="1:32" s="280" customFormat="1" ht="15" customHeight="1">
      <c r="A15" s="274"/>
      <c r="B15" s="290" t="s">
        <v>313</v>
      </c>
      <c r="C15" s="295" t="s">
        <v>314</v>
      </c>
      <c r="D15" s="297" t="s">
        <v>315</v>
      </c>
      <c r="E15" s="297"/>
      <c r="F15" s="297"/>
      <c r="G15" s="298"/>
      <c r="H15" s="298"/>
      <c r="I15" s="298"/>
      <c r="J15" s="298"/>
      <c r="K15" s="298"/>
      <c r="L15" s="292"/>
      <c r="M15" s="293" t="e">
        <f t="shared" si="0"/>
        <v>#DIV/0!</v>
      </c>
      <c r="N15" s="294"/>
      <c r="O15" s="296"/>
      <c r="P15" s="287"/>
      <c r="Q15" s="288"/>
      <c r="R15"/>
      <c r="S15"/>
      <c r="T15"/>
      <c r="U15"/>
      <c r="V15"/>
      <c r="W15"/>
      <c r="X15"/>
      <c r="AF15" s="254"/>
    </row>
    <row r="16" spans="1:32" s="280" customFormat="1" ht="13.5" customHeight="1">
      <c r="A16" s="274"/>
      <c r="B16" s="290"/>
      <c r="C16" s="295"/>
      <c r="D16" s="297" t="s">
        <v>315</v>
      </c>
      <c r="E16" s="297"/>
      <c r="F16" s="297"/>
      <c r="G16" s="298"/>
      <c r="H16" s="298"/>
      <c r="I16" s="298"/>
      <c r="J16" s="298"/>
      <c r="K16" s="298"/>
      <c r="L16" s="292"/>
      <c r="M16" s="293" t="e">
        <f t="shared" si="0"/>
        <v>#DIV/0!</v>
      </c>
      <c r="N16" s="294"/>
      <c r="O16" s="279"/>
      <c r="P16" s="287"/>
      <c r="Q16" s="288"/>
      <c r="R16"/>
      <c r="S16"/>
      <c r="T16"/>
      <c r="U16"/>
      <c r="V16"/>
      <c r="W16"/>
      <c r="X16"/>
      <c r="AF16" s="254"/>
    </row>
    <row r="17" spans="1:32" s="280" customFormat="1" ht="13.5" customHeight="1">
      <c r="A17" s="274"/>
      <c r="B17" s="290"/>
      <c r="C17" s="295"/>
      <c r="D17" s="297" t="s">
        <v>315</v>
      </c>
      <c r="E17" s="297"/>
      <c r="F17" s="297"/>
      <c r="G17" s="298"/>
      <c r="H17" s="298"/>
      <c r="I17" s="298"/>
      <c r="J17" s="298"/>
      <c r="K17" s="298"/>
      <c r="L17" s="292"/>
      <c r="M17" s="293" t="e">
        <f t="shared" si="0"/>
        <v>#DIV/0!</v>
      </c>
      <c r="N17" s="294"/>
      <c r="O17" s="296"/>
      <c r="P17" s="287"/>
      <c r="Q17" s="288"/>
      <c r="R17"/>
      <c r="S17"/>
      <c r="T17"/>
      <c r="U17"/>
      <c r="V17"/>
      <c r="W17"/>
      <c r="X17"/>
      <c r="AF17" s="254"/>
    </row>
    <row r="18" spans="1:32" s="280" customFormat="1" ht="13.5" customHeight="1">
      <c r="A18" s="274"/>
      <c r="B18" s="290"/>
      <c r="C18" s="295"/>
      <c r="D18" s="297" t="s">
        <v>315</v>
      </c>
      <c r="E18" s="297"/>
      <c r="F18" s="297"/>
      <c r="G18" s="298"/>
      <c r="H18" s="298"/>
      <c r="I18" s="298"/>
      <c r="J18" s="298"/>
      <c r="K18" s="298"/>
      <c r="L18" s="292"/>
      <c r="M18" s="293" t="e">
        <f t="shared" si="0"/>
        <v>#DIV/0!</v>
      </c>
      <c r="N18" s="294"/>
      <c r="O18" s="296"/>
      <c r="P18" s="287"/>
      <c r="Q18" s="288"/>
      <c r="R18"/>
      <c r="S18"/>
      <c r="T18"/>
      <c r="U18"/>
      <c r="V18"/>
      <c r="W18"/>
      <c r="X18"/>
      <c r="AF18" s="254"/>
    </row>
    <row r="19" spans="1:32" s="280" customFormat="1" ht="15" customHeight="1">
      <c r="A19" s="274"/>
      <c r="B19" s="290" t="s">
        <v>316</v>
      </c>
      <c r="C19" s="295" t="s">
        <v>317</v>
      </c>
      <c r="D19" s="297" t="s">
        <v>312</v>
      </c>
      <c r="E19" s="297"/>
      <c r="F19" s="297"/>
      <c r="G19" s="298"/>
      <c r="H19" s="298"/>
      <c r="I19" s="298"/>
      <c r="J19" s="298"/>
      <c r="K19" s="298"/>
      <c r="L19" s="292"/>
      <c r="M19" s="293" t="e">
        <f t="shared" si="0"/>
        <v>#DIV/0!</v>
      </c>
      <c r="N19" s="294"/>
      <c r="O19" s="279"/>
      <c r="P19" s="287"/>
      <c r="Q19" s="288"/>
      <c r="R19"/>
      <c r="S19"/>
      <c r="T19"/>
      <c r="U19"/>
      <c r="V19"/>
      <c r="W19"/>
      <c r="X19"/>
      <c r="AF19" s="254"/>
    </row>
    <row r="20" spans="1:32" s="280" customFormat="1" ht="15" customHeight="1">
      <c r="A20" s="274"/>
      <c r="B20" s="290"/>
      <c r="C20" s="295"/>
      <c r="D20" s="297" t="s">
        <v>312</v>
      </c>
      <c r="E20" s="297"/>
      <c r="F20" s="297"/>
      <c r="G20" s="298"/>
      <c r="H20" s="298"/>
      <c r="I20" s="298"/>
      <c r="J20" s="298"/>
      <c r="K20" s="298"/>
      <c r="L20" s="292"/>
      <c r="M20" s="293" t="e">
        <f t="shared" si="0"/>
        <v>#DIV/0!</v>
      </c>
      <c r="N20" s="294"/>
      <c r="O20" s="279"/>
      <c r="P20" s="287"/>
      <c r="Q20" s="288"/>
      <c r="R20"/>
      <c r="S20"/>
      <c r="T20"/>
      <c r="U20"/>
      <c r="V20"/>
      <c r="W20"/>
      <c r="X20"/>
      <c r="AF20" s="254"/>
    </row>
    <row r="21" spans="1:32" s="280" customFormat="1" ht="15" customHeight="1">
      <c r="A21" s="274"/>
      <c r="B21" s="290" t="s">
        <v>318</v>
      </c>
      <c r="C21" s="295" t="s">
        <v>319</v>
      </c>
      <c r="D21" s="297" t="s">
        <v>315</v>
      </c>
      <c r="E21" s="297"/>
      <c r="F21" s="297"/>
      <c r="G21" s="298"/>
      <c r="H21" s="298"/>
      <c r="I21" s="298"/>
      <c r="J21" s="298"/>
      <c r="K21" s="298"/>
      <c r="L21" s="292"/>
      <c r="M21" s="293" t="e">
        <f t="shared" si="0"/>
        <v>#DIV/0!</v>
      </c>
      <c r="N21" s="294"/>
      <c r="O21" s="296"/>
      <c r="P21" s="287"/>
      <c r="Q21" s="288"/>
      <c r="R21"/>
      <c r="S21"/>
      <c r="T21"/>
      <c r="U21"/>
      <c r="V21"/>
      <c r="W21"/>
      <c r="X21"/>
      <c r="AF21" s="254"/>
    </row>
    <row r="22" spans="1:32" s="280" customFormat="1" ht="15" customHeight="1">
      <c r="A22" s="274"/>
      <c r="B22" s="290"/>
      <c r="C22" s="295"/>
      <c r="D22" s="297" t="s">
        <v>315</v>
      </c>
      <c r="E22" s="297"/>
      <c r="F22" s="297"/>
      <c r="G22" s="298"/>
      <c r="H22" s="298"/>
      <c r="I22" s="298"/>
      <c r="J22" s="298"/>
      <c r="K22" s="298"/>
      <c r="L22" s="292"/>
      <c r="M22" s="293" t="e">
        <f t="shared" si="0"/>
        <v>#DIV/0!</v>
      </c>
      <c r="N22" s="294"/>
      <c r="O22" s="279"/>
      <c r="P22" s="287"/>
      <c r="Q22" s="288"/>
      <c r="R22"/>
      <c r="S22"/>
      <c r="T22"/>
      <c r="U22"/>
      <c r="V22"/>
      <c r="W22"/>
      <c r="X22"/>
      <c r="AF22" s="254"/>
    </row>
    <row r="23" spans="1:32" s="304" customFormat="1" ht="19.5">
      <c r="A23" s="299"/>
      <c r="B23" s="300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299"/>
      <c r="P23" s="302"/>
      <c r="Q23" s="303"/>
      <c r="R23" s="265"/>
      <c r="AF23" s="254"/>
    </row>
    <row r="24" spans="1:32" s="280" customFormat="1" ht="18.75" customHeight="1">
      <c r="A24" s="274"/>
      <c r="B24" s="281">
        <v>2</v>
      </c>
      <c r="C24" s="282" t="s">
        <v>320</v>
      </c>
      <c r="D24" s="282"/>
      <c r="E24" s="282"/>
      <c r="F24" s="282"/>
      <c r="G24" s="283" t="s">
        <v>305</v>
      </c>
      <c r="H24" s="283"/>
      <c r="I24" s="283"/>
      <c r="J24" s="283"/>
      <c r="K24" s="283"/>
      <c r="L24" s="284">
        <f>SUM(L25:L35)</f>
        <v>0</v>
      </c>
      <c r="M24" s="285" t="e">
        <f aca="true" t="shared" si="1" ref="M24:M35">L24/$L$104</f>
        <v>#DIV/0!</v>
      </c>
      <c r="N24" s="284"/>
      <c r="O24" s="286"/>
      <c r="P24" s="287"/>
      <c r="Q24" s="288"/>
      <c r="R24" s="265"/>
      <c r="S24" s="254"/>
      <c r="T24" s="254"/>
      <c r="U24" s="254"/>
      <c r="V24" s="254"/>
      <c r="W24" s="254"/>
      <c r="X24" s="289"/>
      <c r="Y24" s="289"/>
      <c r="Z24" s="289"/>
      <c r="AA24" s="289"/>
      <c r="AB24" s="289"/>
      <c r="AC24" s="289"/>
      <c r="AF24" s="254"/>
    </row>
    <row r="25" spans="1:32" s="280" customFormat="1" ht="27.75" customHeight="1">
      <c r="A25" s="274"/>
      <c r="B25" s="290" t="s">
        <v>321</v>
      </c>
      <c r="C25" s="295" t="s">
        <v>322</v>
      </c>
      <c r="D25" s="295"/>
      <c r="E25" s="295"/>
      <c r="F25" s="295"/>
      <c r="G25" s="295"/>
      <c r="H25" s="295"/>
      <c r="I25" s="295"/>
      <c r="J25" s="295"/>
      <c r="K25" s="295"/>
      <c r="L25" s="292"/>
      <c r="M25" s="293" t="e">
        <f t="shared" si="1"/>
        <v>#DIV/0!</v>
      </c>
      <c r="N25" s="294"/>
      <c r="O25" s="279"/>
      <c r="P25" s="287"/>
      <c r="Q25" s="288"/>
      <c r="R25" s="265"/>
      <c r="S25" s="304"/>
      <c r="T25" s="304"/>
      <c r="U25" s="304"/>
      <c r="V25" s="304"/>
      <c r="W25" s="304"/>
      <c r="AF25" s="254"/>
    </row>
    <row r="26" spans="1:32" s="280" customFormat="1" ht="19.5" customHeight="1">
      <c r="A26" s="274"/>
      <c r="B26" s="290" t="s">
        <v>323</v>
      </c>
      <c r="C26" s="295" t="s">
        <v>324</v>
      </c>
      <c r="D26" s="305"/>
      <c r="E26" s="305"/>
      <c r="F26" s="305"/>
      <c r="G26" s="298"/>
      <c r="H26" s="298"/>
      <c r="I26" s="298"/>
      <c r="J26" s="298"/>
      <c r="K26" s="298"/>
      <c r="L26" s="292"/>
      <c r="M26" s="293" t="e">
        <f t="shared" si="1"/>
        <v>#DIV/0!</v>
      </c>
      <c r="N26" s="294"/>
      <c r="O26" s="279"/>
      <c r="P26" s="287"/>
      <c r="Q26" s="288"/>
      <c r="R26" s="265"/>
      <c r="S26" s="304"/>
      <c r="T26" s="304"/>
      <c r="U26" s="304"/>
      <c r="V26" s="304"/>
      <c r="W26" s="304"/>
      <c r="AF26" s="254"/>
    </row>
    <row r="27" spans="1:32" s="280" customFormat="1" ht="15">
      <c r="A27" s="274"/>
      <c r="B27" s="290"/>
      <c r="C27" s="295"/>
      <c r="D27" s="305"/>
      <c r="E27" s="305"/>
      <c r="F27" s="305"/>
      <c r="G27" s="298"/>
      <c r="H27" s="298"/>
      <c r="I27" s="298"/>
      <c r="J27" s="298"/>
      <c r="K27" s="298"/>
      <c r="L27" s="292"/>
      <c r="M27" s="293" t="e">
        <f t="shared" si="1"/>
        <v>#DIV/0!</v>
      </c>
      <c r="N27" s="294"/>
      <c r="O27" s="279"/>
      <c r="P27" s="287"/>
      <c r="Q27" s="288"/>
      <c r="R27"/>
      <c r="S27"/>
      <c r="T27"/>
      <c r="U27"/>
      <c r="V27"/>
      <c r="W27"/>
      <c r="AF27" s="254"/>
    </row>
    <row r="28" spans="1:32" s="280" customFormat="1" ht="15" customHeight="1">
      <c r="A28" s="274"/>
      <c r="B28" s="290" t="s">
        <v>325</v>
      </c>
      <c r="C28" s="295" t="s">
        <v>326</v>
      </c>
      <c r="D28" s="305"/>
      <c r="E28" s="305"/>
      <c r="F28" s="305"/>
      <c r="G28" s="298"/>
      <c r="H28" s="298"/>
      <c r="I28" s="298"/>
      <c r="J28" s="298"/>
      <c r="K28" s="298"/>
      <c r="L28" s="292"/>
      <c r="M28" s="293" t="e">
        <f t="shared" si="1"/>
        <v>#DIV/0!</v>
      </c>
      <c r="N28" s="294"/>
      <c r="O28" s="296"/>
      <c r="P28" s="287"/>
      <c r="Q28" s="288"/>
      <c r="R28"/>
      <c r="S28"/>
      <c r="T28"/>
      <c r="U28"/>
      <c r="V28"/>
      <c r="W28"/>
      <c r="AF28" s="254"/>
    </row>
    <row r="29" spans="1:32" s="280" customFormat="1" ht="15">
      <c r="A29" s="274"/>
      <c r="B29" s="290"/>
      <c r="C29" s="295"/>
      <c r="D29" s="305"/>
      <c r="E29" s="305"/>
      <c r="F29" s="305"/>
      <c r="G29" s="298"/>
      <c r="H29" s="298"/>
      <c r="I29" s="298"/>
      <c r="J29" s="298"/>
      <c r="K29" s="298"/>
      <c r="L29" s="292"/>
      <c r="M29" s="293" t="e">
        <f t="shared" si="1"/>
        <v>#DIV/0!</v>
      </c>
      <c r="N29" s="294"/>
      <c r="O29" s="279"/>
      <c r="P29" s="287"/>
      <c r="Q29" s="288"/>
      <c r="R29"/>
      <c r="S29"/>
      <c r="T29"/>
      <c r="U29"/>
      <c r="V29"/>
      <c r="W29"/>
      <c r="AF29" s="254"/>
    </row>
    <row r="30" spans="1:32" s="280" customFormat="1" ht="15" customHeight="1">
      <c r="A30" s="274"/>
      <c r="B30" s="290" t="s">
        <v>327</v>
      </c>
      <c r="C30" s="295" t="s">
        <v>328</v>
      </c>
      <c r="D30" s="305"/>
      <c r="E30" s="305"/>
      <c r="F30" s="305"/>
      <c r="G30" s="298"/>
      <c r="H30" s="298"/>
      <c r="I30" s="298"/>
      <c r="J30" s="298"/>
      <c r="K30" s="298"/>
      <c r="L30" s="292"/>
      <c r="M30" s="293" t="e">
        <f t="shared" si="1"/>
        <v>#DIV/0!</v>
      </c>
      <c r="N30" s="294"/>
      <c r="O30" s="296"/>
      <c r="P30" s="287"/>
      <c r="Q30" s="288"/>
      <c r="R30"/>
      <c r="S30"/>
      <c r="T30"/>
      <c r="U30"/>
      <c r="V30"/>
      <c r="W30"/>
      <c r="AF30" s="254"/>
    </row>
    <row r="31" spans="1:32" s="280" customFormat="1" ht="15">
      <c r="A31" s="274"/>
      <c r="B31" s="290"/>
      <c r="C31" s="295"/>
      <c r="D31" s="305"/>
      <c r="E31" s="305"/>
      <c r="F31" s="305"/>
      <c r="G31" s="298"/>
      <c r="H31" s="298"/>
      <c r="I31" s="298"/>
      <c r="J31" s="298"/>
      <c r="K31" s="298"/>
      <c r="L31" s="292"/>
      <c r="M31" s="293" t="e">
        <f t="shared" si="1"/>
        <v>#DIV/0!</v>
      </c>
      <c r="N31" s="294"/>
      <c r="O31" s="296"/>
      <c r="P31" s="287"/>
      <c r="Q31" s="288"/>
      <c r="R31"/>
      <c r="S31"/>
      <c r="T31"/>
      <c r="U31"/>
      <c r="V31"/>
      <c r="W31"/>
      <c r="AF31" s="254"/>
    </row>
    <row r="32" spans="1:32" s="280" customFormat="1" ht="15" customHeight="1">
      <c r="A32" s="274"/>
      <c r="B32" s="290" t="s">
        <v>329</v>
      </c>
      <c r="C32" s="295" t="s">
        <v>330</v>
      </c>
      <c r="D32" s="305"/>
      <c r="E32" s="305"/>
      <c r="F32" s="305"/>
      <c r="G32" s="298"/>
      <c r="H32" s="298"/>
      <c r="I32" s="298"/>
      <c r="J32" s="298"/>
      <c r="K32" s="298"/>
      <c r="L32" s="292"/>
      <c r="M32" s="293" t="e">
        <f t="shared" si="1"/>
        <v>#DIV/0!</v>
      </c>
      <c r="N32" s="294"/>
      <c r="O32" s="296"/>
      <c r="P32" s="287"/>
      <c r="Q32" s="288"/>
      <c r="R32"/>
      <c r="S32"/>
      <c r="T32"/>
      <c r="U32"/>
      <c r="V32"/>
      <c r="W32"/>
      <c r="AF32" s="254"/>
    </row>
    <row r="33" spans="1:32" s="280" customFormat="1" ht="15">
      <c r="A33" s="274"/>
      <c r="B33" s="290"/>
      <c r="C33" s="295"/>
      <c r="D33" s="305"/>
      <c r="E33" s="305"/>
      <c r="F33" s="305"/>
      <c r="G33" s="298"/>
      <c r="H33" s="298"/>
      <c r="I33" s="298"/>
      <c r="J33" s="298"/>
      <c r="K33" s="298"/>
      <c r="L33" s="292"/>
      <c r="M33" s="293" t="e">
        <f t="shared" si="1"/>
        <v>#DIV/0!</v>
      </c>
      <c r="N33" s="294"/>
      <c r="O33" s="296"/>
      <c r="P33" s="287"/>
      <c r="Q33" s="288"/>
      <c r="R33"/>
      <c r="S33"/>
      <c r="T33"/>
      <c r="U33"/>
      <c r="V33"/>
      <c r="W33"/>
      <c r="AF33" s="254"/>
    </row>
    <row r="34" spans="1:32" s="280" customFormat="1" ht="15" customHeight="1">
      <c r="A34" s="274"/>
      <c r="B34" s="290" t="s">
        <v>331</v>
      </c>
      <c r="C34" s="295" t="s">
        <v>332</v>
      </c>
      <c r="D34" s="305"/>
      <c r="E34" s="305"/>
      <c r="F34" s="305"/>
      <c r="G34" s="298"/>
      <c r="H34" s="298"/>
      <c r="I34" s="298"/>
      <c r="J34" s="298"/>
      <c r="K34" s="298"/>
      <c r="L34" s="292"/>
      <c r="M34" s="293" t="e">
        <f t="shared" si="1"/>
        <v>#DIV/0!</v>
      </c>
      <c r="N34" s="294"/>
      <c r="O34" s="296"/>
      <c r="P34" s="287"/>
      <c r="Q34" s="288"/>
      <c r="R34"/>
      <c r="S34"/>
      <c r="T34"/>
      <c r="U34"/>
      <c r="V34"/>
      <c r="W34"/>
      <c r="AF34" s="306" t="s">
        <v>333</v>
      </c>
    </row>
    <row r="35" spans="1:32" s="280" customFormat="1" ht="15">
      <c r="A35" s="274"/>
      <c r="B35" s="290"/>
      <c r="C35" s="295"/>
      <c r="D35" s="305"/>
      <c r="E35" s="305"/>
      <c r="F35" s="305"/>
      <c r="G35" s="298"/>
      <c r="H35" s="298"/>
      <c r="I35" s="298"/>
      <c r="J35" s="298"/>
      <c r="K35" s="298"/>
      <c r="L35" s="292"/>
      <c r="M35" s="293" t="e">
        <f t="shared" si="1"/>
        <v>#DIV/0!</v>
      </c>
      <c r="N35" s="294"/>
      <c r="O35" s="296"/>
      <c r="P35" s="287"/>
      <c r="Q35" s="288"/>
      <c r="R35"/>
      <c r="S35"/>
      <c r="T35"/>
      <c r="U35"/>
      <c r="V35"/>
      <c r="W35"/>
      <c r="AF35" s="306" t="s">
        <v>334</v>
      </c>
    </row>
    <row r="36" spans="1:32" s="304" customFormat="1" ht="19.5">
      <c r="A36" s="299"/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299"/>
      <c r="P36" s="302"/>
      <c r="Q36" s="303"/>
      <c r="R36" s="265"/>
      <c r="AF36" s="306" t="s">
        <v>335</v>
      </c>
    </row>
    <row r="37" spans="1:32" s="280" customFormat="1" ht="18.75" customHeight="1">
      <c r="A37" s="274"/>
      <c r="B37" s="281">
        <v>3</v>
      </c>
      <c r="C37" s="282" t="s">
        <v>336</v>
      </c>
      <c r="D37" s="282"/>
      <c r="E37" s="282"/>
      <c r="F37" s="282"/>
      <c r="G37" s="283" t="s">
        <v>305</v>
      </c>
      <c r="H37" s="283"/>
      <c r="I37" s="283"/>
      <c r="J37" s="283"/>
      <c r="K37" s="283"/>
      <c r="L37" s="284">
        <f>SUM(L38:L45)</f>
        <v>0</v>
      </c>
      <c r="M37" s="285" t="e">
        <f aca="true" t="shared" si="2" ref="M37:M45">L37/$L$104</f>
        <v>#DIV/0!</v>
      </c>
      <c r="N37" s="284"/>
      <c r="O37" s="286"/>
      <c r="P37" s="287"/>
      <c r="Q37" s="288"/>
      <c r="R37" s="265"/>
      <c r="S37" s="254"/>
      <c r="T37" s="254"/>
      <c r="U37" s="254"/>
      <c r="V37" s="254"/>
      <c r="W37" s="254"/>
      <c r="X37" s="289"/>
      <c r="Y37" s="289"/>
      <c r="Z37" s="289"/>
      <c r="AA37" s="289"/>
      <c r="AB37" s="289"/>
      <c r="AC37" s="289"/>
      <c r="AF37" s="306" t="s">
        <v>337</v>
      </c>
    </row>
    <row r="38" spans="1:23" s="280" customFormat="1" ht="15" customHeight="1">
      <c r="A38" s="274"/>
      <c r="B38" s="290" t="s">
        <v>338</v>
      </c>
      <c r="C38" s="295" t="s">
        <v>339</v>
      </c>
      <c r="D38" s="305"/>
      <c r="E38" s="305"/>
      <c r="F38" s="305"/>
      <c r="G38" s="298"/>
      <c r="H38" s="298"/>
      <c r="I38" s="298"/>
      <c r="J38" s="298"/>
      <c r="K38" s="298"/>
      <c r="L38" s="292"/>
      <c r="M38" s="293" t="e">
        <f t="shared" si="2"/>
        <v>#DIV/0!</v>
      </c>
      <c r="N38" s="294"/>
      <c r="O38" s="296"/>
      <c r="P38" s="287"/>
      <c r="Q38" s="288"/>
      <c r="R38"/>
      <c r="S38"/>
      <c r="T38"/>
      <c r="U38"/>
      <c r="V38"/>
      <c r="W38"/>
    </row>
    <row r="39" spans="1:32" s="280" customFormat="1" ht="15">
      <c r="A39" s="274"/>
      <c r="B39" s="290"/>
      <c r="C39" s="295"/>
      <c r="D39" s="305"/>
      <c r="E39" s="305"/>
      <c r="F39" s="305"/>
      <c r="G39" s="298"/>
      <c r="H39" s="298"/>
      <c r="I39" s="298"/>
      <c r="J39" s="298"/>
      <c r="K39" s="298"/>
      <c r="L39" s="292"/>
      <c r="M39" s="293" t="e">
        <f t="shared" si="2"/>
        <v>#DIV/0!</v>
      </c>
      <c r="N39" s="294"/>
      <c r="O39" s="279"/>
      <c r="P39" s="287"/>
      <c r="Q39" s="288"/>
      <c r="R39"/>
      <c r="S39"/>
      <c r="T39"/>
      <c r="U39"/>
      <c r="V39"/>
      <c r="W39"/>
      <c r="AF39" s="254"/>
    </row>
    <row r="40" spans="1:32" s="280" customFormat="1" ht="15" customHeight="1">
      <c r="A40" s="274"/>
      <c r="B40" s="290" t="s">
        <v>340</v>
      </c>
      <c r="C40" s="295" t="s">
        <v>328</v>
      </c>
      <c r="D40" s="305"/>
      <c r="E40" s="305"/>
      <c r="F40" s="305"/>
      <c r="G40" s="298"/>
      <c r="H40" s="298"/>
      <c r="I40" s="298"/>
      <c r="J40" s="298"/>
      <c r="K40" s="298"/>
      <c r="L40" s="292"/>
      <c r="M40" s="293" t="e">
        <f t="shared" si="2"/>
        <v>#DIV/0!</v>
      </c>
      <c r="N40" s="294"/>
      <c r="O40" s="296"/>
      <c r="P40" s="287"/>
      <c r="Q40" s="288"/>
      <c r="R40"/>
      <c r="S40"/>
      <c r="T40"/>
      <c r="U40"/>
      <c r="V40"/>
      <c r="W40"/>
      <c r="AF40" s="254"/>
    </row>
    <row r="41" spans="1:32" s="280" customFormat="1" ht="15">
      <c r="A41" s="274"/>
      <c r="B41" s="290"/>
      <c r="C41" s="295"/>
      <c r="D41" s="305"/>
      <c r="E41" s="305"/>
      <c r="F41" s="305"/>
      <c r="G41" s="298"/>
      <c r="H41" s="298"/>
      <c r="I41" s="298"/>
      <c r="J41" s="298"/>
      <c r="K41" s="298"/>
      <c r="L41" s="292"/>
      <c r="M41" s="293" t="e">
        <f t="shared" si="2"/>
        <v>#DIV/0!</v>
      </c>
      <c r="N41" s="294"/>
      <c r="O41" s="296"/>
      <c r="P41" s="287"/>
      <c r="Q41" s="288"/>
      <c r="R41"/>
      <c r="S41"/>
      <c r="T41"/>
      <c r="U41"/>
      <c r="V41"/>
      <c r="W41"/>
      <c r="AF41" s="254"/>
    </row>
    <row r="42" spans="1:32" s="280" customFormat="1" ht="15" customHeight="1">
      <c r="A42" s="274"/>
      <c r="B42" s="290" t="s">
        <v>341</v>
      </c>
      <c r="C42" s="295" t="s">
        <v>330</v>
      </c>
      <c r="D42" s="305"/>
      <c r="E42" s="305"/>
      <c r="F42" s="305"/>
      <c r="G42" s="298"/>
      <c r="H42" s="298"/>
      <c r="I42" s="298"/>
      <c r="J42" s="298"/>
      <c r="K42" s="298"/>
      <c r="L42" s="292"/>
      <c r="M42" s="293" t="e">
        <f t="shared" si="2"/>
        <v>#DIV/0!</v>
      </c>
      <c r="N42" s="294"/>
      <c r="O42" s="296"/>
      <c r="P42" s="287"/>
      <c r="Q42" s="288"/>
      <c r="R42"/>
      <c r="S42"/>
      <c r="T42"/>
      <c r="U42"/>
      <c r="V42"/>
      <c r="W42"/>
      <c r="AF42" s="254"/>
    </row>
    <row r="43" spans="1:32" s="280" customFormat="1" ht="15">
      <c r="A43" s="274"/>
      <c r="B43" s="290"/>
      <c r="C43" s="295"/>
      <c r="D43" s="305"/>
      <c r="E43" s="305"/>
      <c r="F43" s="305"/>
      <c r="G43" s="298"/>
      <c r="H43" s="298"/>
      <c r="I43" s="298"/>
      <c r="J43" s="298"/>
      <c r="K43" s="298"/>
      <c r="L43" s="292"/>
      <c r="M43" s="293" t="e">
        <f t="shared" si="2"/>
        <v>#DIV/0!</v>
      </c>
      <c r="N43" s="294"/>
      <c r="O43" s="296"/>
      <c r="P43" s="287"/>
      <c r="Q43" s="288"/>
      <c r="R43"/>
      <c r="S43"/>
      <c r="T43"/>
      <c r="U43"/>
      <c r="V43"/>
      <c r="W43"/>
      <c r="AF43" s="254"/>
    </row>
    <row r="44" spans="1:32" s="280" customFormat="1" ht="15" customHeight="1">
      <c r="A44" s="274"/>
      <c r="B44" s="290" t="s">
        <v>342</v>
      </c>
      <c r="C44" s="295" t="s">
        <v>343</v>
      </c>
      <c r="D44" s="305"/>
      <c r="E44" s="305"/>
      <c r="F44" s="305"/>
      <c r="G44" s="298"/>
      <c r="H44" s="298"/>
      <c r="I44" s="298"/>
      <c r="J44" s="298"/>
      <c r="K44" s="298"/>
      <c r="L44" s="292"/>
      <c r="M44" s="293" t="e">
        <f t="shared" si="2"/>
        <v>#DIV/0!</v>
      </c>
      <c r="N44" s="294"/>
      <c r="O44" s="296"/>
      <c r="P44" s="287"/>
      <c r="Q44" s="288"/>
      <c r="R44"/>
      <c r="S44"/>
      <c r="T44"/>
      <c r="U44"/>
      <c r="V44"/>
      <c r="W44"/>
      <c r="AF44" s="254"/>
    </row>
    <row r="45" spans="1:32" s="280" customFormat="1" ht="15">
      <c r="A45" s="274"/>
      <c r="B45" s="290"/>
      <c r="C45" s="295"/>
      <c r="D45" s="305"/>
      <c r="E45" s="305"/>
      <c r="F45" s="305"/>
      <c r="G45" s="298"/>
      <c r="H45" s="298"/>
      <c r="I45" s="298"/>
      <c r="J45" s="298"/>
      <c r="K45" s="298"/>
      <c r="L45" s="292"/>
      <c r="M45" s="293" t="e">
        <f t="shared" si="2"/>
        <v>#DIV/0!</v>
      </c>
      <c r="N45" s="294"/>
      <c r="O45" s="296"/>
      <c r="P45" s="287"/>
      <c r="Q45" s="288"/>
      <c r="R45"/>
      <c r="S45"/>
      <c r="T45"/>
      <c r="U45"/>
      <c r="V45"/>
      <c r="W45"/>
      <c r="AF45" s="254"/>
    </row>
    <row r="46" spans="1:29" s="308" customFormat="1" ht="13.5" customHeight="1">
      <c r="A46" s="274"/>
      <c r="B46" s="275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296"/>
      <c r="P46" s="287"/>
      <c r="Q46" s="288"/>
      <c r="R46"/>
      <c r="S46"/>
      <c r="T46"/>
      <c r="U46"/>
      <c r="V46"/>
      <c r="W46"/>
      <c r="X46" s="289"/>
      <c r="Y46" s="289"/>
      <c r="Z46" s="289"/>
      <c r="AA46" s="289"/>
      <c r="AB46" s="289"/>
      <c r="AC46" s="289"/>
    </row>
    <row r="47" spans="1:32" s="280" customFormat="1" ht="18.75" customHeight="1">
      <c r="A47" s="274"/>
      <c r="B47" s="281">
        <v>4</v>
      </c>
      <c r="C47" s="282" t="s">
        <v>344</v>
      </c>
      <c r="D47" s="282"/>
      <c r="E47" s="282"/>
      <c r="F47" s="282"/>
      <c r="G47" s="283" t="s">
        <v>305</v>
      </c>
      <c r="H47" s="283"/>
      <c r="I47" s="283"/>
      <c r="J47" s="283"/>
      <c r="K47" s="283"/>
      <c r="L47" s="284">
        <f>SUM(L48:L59)</f>
        <v>0</v>
      </c>
      <c r="M47" s="285" t="e">
        <f aca="true" t="shared" si="3" ref="M47:M59">L47/$L$104</f>
        <v>#DIV/0!</v>
      </c>
      <c r="N47" s="284"/>
      <c r="O47" s="286"/>
      <c r="P47" s="287"/>
      <c r="Q47" s="288"/>
      <c r="R47" s="265"/>
      <c r="S47" s="254"/>
      <c r="T47" s="254"/>
      <c r="U47" s="254"/>
      <c r="V47" s="254"/>
      <c r="W47" s="254"/>
      <c r="X47" s="289"/>
      <c r="Y47" s="289"/>
      <c r="Z47" s="289"/>
      <c r="AA47" s="289"/>
      <c r="AB47" s="289"/>
      <c r="AC47" s="289"/>
      <c r="AF47" s="254"/>
    </row>
    <row r="48" spans="1:32" s="280" customFormat="1" ht="19.5" customHeight="1">
      <c r="A48" s="274"/>
      <c r="B48" s="290" t="s">
        <v>345</v>
      </c>
      <c r="C48" s="295" t="s">
        <v>346</v>
      </c>
      <c r="D48" s="305"/>
      <c r="E48" s="305"/>
      <c r="F48" s="305"/>
      <c r="G48" s="298"/>
      <c r="H48" s="298"/>
      <c r="I48" s="298"/>
      <c r="J48" s="298"/>
      <c r="K48" s="298"/>
      <c r="L48" s="292"/>
      <c r="M48" s="293" t="e">
        <f t="shared" si="3"/>
        <v>#DIV/0!</v>
      </c>
      <c r="N48" s="294"/>
      <c r="O48" s="279"/>
      <c r="P48" s="287"/>
      <c r="Q48" s="288"/>
      <c r="R48" s="265"/>
      <c r="S48" s="304"/>
      <c r="T48" s="304"/>
      <c r="U48" s="304"/>
      <c r="V48" s="304"/>
      <c r="W48" s="304"/>
      <c r="AF48" s="254"/>
    </row>
    <row r="49" spans="1:32" s="280" customFormat="1" ht="15">
      <c r="A49" s="274"/>
      <c r="B49" s="290"/>
      <c r="C49" s="295"/>
      <c r="D49" s="305"/>
      <c r="E49" s="305"/>
      <c r="F49" s="305"/>
      <c r="G49" s="298"/>
      <c r="H49" s="298"/>
      <c r="I49" s="298"/>
      <c r="J49" s="298"/>
      <c r="K49" s="298"/>
      <c r="L49" s="292"/>
      <c r="M49" s="293" t="e">
        <f t="shared" si="3"/>
        <v>#DIV/0!</v>
      </c>
      <c r="N49" s="294"/>
      <c r="O49" s="279"/>
      <c r="P49" s="287"/>
      <c r="Q49" s="288"/>
      <c r="R49"/>
      <c r="S49"/>
      <c r="T49"/>
      <c r="U49"/>
      <c r="V49"/>
      <c r="W49"/>
      <c r="AF49" s="254"/>
    </row>
    <row r="50" spans="1:32" s="280" customFormat="1" ht="15" customHeight="1">
      <c r="A50" s="274"/>
      <c r="B50" s="290" t="s">
        <v>347</v>
      </c>
      <c r="C50" s="295" t="s">
        <v>348</v>
      </c>
      <c r="D50" s="305"/>
      <c r="E50" s="305"/>
      <c r="F50" s="305"/>
      <c r="G50" s="298"/>
      <c r="H50" s="298"/>
      <c r="I50" s="298"/>
      <c r="J50" s="298"/>
      <c r="K50" s="298"/>
      <c r="L50" s="292"/>
      <c r="M50" s="293" t="e">
        <f t="shared" si="3"/>
        <v>#DIV/0!</v>
      </c>
      <c r="N50" s="294"/>
      <c r="O50" s="296"/>
      <c r="P50" s="287"/>
      <c r="Q50" s="288"/>
      <c r="R50"/>
      <c r="S50"/>
      <c r="T50"/>
      <c r="U50"/>
      <c r="V50"/>
      <c r="W50"/>
      <c r="AF50" s="254"/>
    </row>
    <row r="51" spans="1:32" s="280" customFormat="1" ht="15">
      <c r="A51" s="274"/>
      <c r="B51" s="290"/>
      <c r="C51" s="295"/>
      <c r="D51" s="305"/>
      <c r="E51" s="305"/>
      <c r="F51" s="305"/>
      <c r="G51" s="298"/>
      <c r="H51" s="298"/>
      <c r="I51" s="298"/>
      <c r="J51" s="298"/>
      <c r="K51" s="298"/>
      <c r="L51" s="292"/>
      <c r="M51" s="293" t="e">
        <f t="shared" si="3"/>
        <v>#DIV/0!</v>
      </c>
      <c r="N51" s="294"/>
      <c r="O51" s="279"/>
      <c r="P51" s="287"/>
      <c r="Q51" s="288"/>
      <c r="R51"/>
      <c r="S51"/>
      <c r="T51"/>
      <c r="U51"/>
      <c r="V51"/>
      <c r="W51"/>
      <c r="AF51" s="254"/>
    </row>
    <row r="52" spans="1:32" s="280" customFormat="1" ht="15" customHeight="1">
      <c r="A52" s="274"/>
      <c r="B52" s="290" t="s">
        <v>349</v>
      </c>
      <c r="C52" s="295" t="s">
        <v>350</v>
      </c>
      <c r="D52" s="305"/>
      <c r="E52" s="305"/>
      <c r="F52" s="305"/>
      <c r="G52" s="298"/>
      <c r="H52" s="298"/>
      <c r="I52" s="298"/>
      <c r="J52" s="298"/>
      <c r="K52" s="298"/>
      <c r="L52" s="292"/>
      <c r="M52" s="293" t="e">
        <f t="shared" si="3"/>
        <v>#DIV/0!</v>
      </c>
      <c r="N52" s="294"/>
      <c r="O52" s="296"/>
      <c r="P52" s="287"/>
      <c r="Q52" s="288"/>
      <c r="R52"/>
      <c r="S52"/>
      <c r="T52"/>
      <c r="U52"/>
      <c r="V52"/>
      <c r="W52"/>
      <c r="AF52" s="254"/>
    </row>
    <row r="53" spans="1:32" s="280" customFormat="1" ht="15">
      <c r="A53" s="274"/>
      <c r="B53" s="290"/>
      <c r="C53" s="295"/>
      <c r="D53" s="305"/>
      <c r="E53" s="305"/>
      <c r="F53" s="305"/>
      <c r="G53" s="298"/>
      <c r="H53" s="298"/>
      <c r="I53" s="298"/>
      <c r="J53" s="298"/>
      <c r="K53" s="298"/>
      <c r="L53" s="292"/>
      <c r="M53" s="293" t="e">
        <f t="shared" si="3"/>
        <v>#DIV/0!</v>
      </c>
      <c r="N53" s="294"/>
      <c r="O53" s="296"/>
      <c r="P53" s="287"/>
      <c r="Q53" s="288"/>
      <c r="R53"/>
      <c r="S53"/>
      <c r="T53"/>
      <c r="U53"/>
      <c r="V53"/>
      <c r="W53"/>
      <c r="AF53" s="254"/>
    </row>
    <row r="54" spans="1:32" s="280" customFormat="1" ht="15" customHeight="1">
      <c r="A54" s="274"/>
      <c r="B54" s="290" t="s">
        <v>351</v>
      </c>
      <c r="C54" s="295" t="s">
        <v>352</v>
      </c>
      <c r="D54" s="305"/>
      <c r="E54" s="305"/>
      <c r="F54" s="305"/>
      <c r="G54" s="298"/>
      <c r="H54" s="298"/>
      <c r="I54" s="298"/>
      <c r="J54" s="298"/>
      <c r="K54" s="298"/>
      <c r="L54" s="292"/>
      <c r="M54" s="293" t="e">
        <f t="shared" si="3"/>
        <v>#DIV/0!</v>
      </c>
      <c r="N54" s="294"/>
      <c r="O54" s="296"/>
      <c r="P54" s="287"/>
      <c r="Q54" s="288"/>
      <c r="R54"/>
      <c r="S54"/>
      <c r="T54"/>
      <c r="U54"/>
      <c r="V54"/>
      <c r="W54"/>
      <c r="AF54" s="254"/>
    </row>
    <row r="55" spans="1:32" s="280" customFormat="1" ht="15">
      <c r="A55" s="274"/>
      <c r="B55" s="290"/>
      <c r="C55" s="295"/>
      <c r="D55" s="305"/>
      <c r="E55" s="305"/>
      <c r="F55" s="305"/>
      <c r="G55" s="298"/>
      <c r="H55" s="298"/>
      <c r="I55" s="298"/>
      <c r="J55" s="298"/>
      <c r="K55" s="298"/>
      <c r="L55" s="292"/>
      <c r="M55" s="293" t="e">
        <f t="shared" si="3"/>
        <v>#DIV/0!</v>
      </c>
      <c r="N55" s="294"/>
      <c r="O55" s="296"/>
      <c r="P55" s="287"/>
      <c r="Q55" s="288"/>
      <c r="R55"/>
      <c r="S55"/>
      <c r="T55"/>
      <c r="U55"/>
      <c r="V55"/>
      <c r="W55"/>
      <c r="AF55" s="254"/>
    </row>
    <row r="56" spans="1:32" s="280" customFormat="1" ht="15" customHeight="1">
      <c r="A56" s="274"/>
      <c r="B56" s="290" t="s">
        <v>353</v>
      </c>
      <c r="C56" s="295" t="s">
        <v>354</v>
      </c>
      <c r="D56" s="305"/>
      <c r="E56" s="305"/>
      <c r="F56" s="305"/>
      <c r="G56" s="298"/>
      <c r="H56" s="298"/>
      <c r="I56" s="298"/>
      <c r="J56" s="298"/>
      <c r="K56" s="298"/>
      <c r="L56" s="292"/>
      <c r="M56" s="293" t="e">
        <f t="shared" si="3"/>
        <v>#DIV/0!</v>
      </c>
      <c r="N56" s="294"/>
      <c r="O56" s="296"/>
      <c r="P56" s="287"/>
      <c r="Q56" s="288"/>
      <c r="R56"/>
      <c r="S56"/>
      <c r="T56"/>
      <c r="U56"/>
      <c r="V56"/>
      <c r="W56"/>
      <c r="AF56" s="254"/>
    </row>
    <row r="57" spans="1:32" s="280" customFormat="1" ht="15">
      <c r="A57" s="274"/>
      <c r="B57" s="290"/>
      <c r="C57" s="295"/>
      <c r="D57" s="305"/>
      <c r="E57" s="305"/>
      <c r="F57" s="305"/>
      <c r="G57" s="298"/>
      <c r="H57" s="298"/>
      <c r="I57" s="298"/>
      <c r="J57" s="298"/>
      <c r="K57" s="298"/>
      <c r="L57" s="292"/>
      <c r="M57" s="293" t="e">
        <f t="shared" si="3"/>
        <v>#DIV/0!</v>
      </c>
      <c r="N57" s="294"/>
      <c r="O57" s="296"/>
      <c r="P57" s="287"/>
      <c r="Q57" s="288"/>
      <c r="R57"/>
      <c r="S57"/>
      <c r="T57"/>
      <c r="U57"/>
      <c r="V57"/>
      <c r="W57"/>
      <c r="AF57" s="254"/>
    </row>
    <row r="58" spans="1:32" s="280" customFormat="1" ht="15">
      <c r="A58" s="274"/>
      <c r="B58" s="290"/>
      <c r="C58" s="295"/>
      <c r="D58" s="305"/>
      <c r="E58" s="305"/>
      <c r="F58" s="305"/>
      <c r="G58" s="298"/>
      <c r="H58" s="298"/>
      <c r="I58" s="298"/>
      <c r="J58" s="298"/>
      <c r="K58" s="298"/>
      <c r="L58" s="292"/>
      <c r="M58" s="293" t="e">
        <f t="shared" si="3"/>
        <v>#DIV/0!</v>
      </c>
      <c r="N58" s="294"/>
      <c r="O58" s="296"/>
      <c r="P58" s="287"/>
      <c r="Q58" s="288"/>
      <c r="R58"/>
      <c r="S58"/>
      <c r="T58"/>
      <c r="U58"/>
      <c r="V58"/>
      <c r="W58"/>
      <c r="AF58" s="306" t="s">
        <v>333</v>
      </c>
    </row>
    <row r="59" spans="1:32" s="280" customFormat="1" ht="15">
      <c r="A59" s="274"/>
      <c r="B59" s="290"/>
      <c r="C59" s="295"/>
      <c r="D59" s="305"/>
      <c r="E59" s="305"/>
      <c r="F59" s="305"/>
      <c r="G59" s="298"/>
      <c r="H59" s="298"/>
      <c r="I59" s="298"/>
      <c r="J59" s="298"/>
      <c r="K59" s="298"/>
      <c r="L59" s="292"/>
      <c r="M59" s="293" t="e">
        <f t="shared" si="3"/>
        <v>#DIV/0!</v>
      </c>
      <c r="N59" s="294"/>
      <c r="O59" s="296"/>
      <c r="P59" s="287"/>
      <c r="Q59" s="288"/>
      <c r="R59"/>
      <c r="S59"/>
      <c r="T59"/>
      <c r="U59"/>
      <c r="V59"/>
      <c r="W59"/>
      <c r="X59"/>
      <c r="AF59" s="306" t="s">
        <v>334</v>
      </c>
    </row>
    <row r="60" spans="1:32" s="304" customFormat="1" ht="15">
      <c r="A60" s="299"/>
      <c r="B60" s="300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299"/>
      <c r="P60" s="302"/>
      <c r="Q60" s="303"/>
      <c r="R60"/>
      <c r="S60"/>
      <c r="T60"/>
      <c r="U60"/>
      <c r="V60"/>
      <c r="W60"/>
      <c r="X60"/>
      <c r="AF60" s="306" t="s">
        <v>335</v>
      </c>
    </row>
    <row r="61" spans="1:32" s="280" customFormat="1" ht="18.75" customHeight="1">
      <c r="A61" s="274"/>
      <c r="B61" s="281">
        <v>5</v>
      </c>
      <c r="C61" s="282" t="s">
        <v>355</v>
      </c>
      <c r="D61" s="282"/>
      <c r="E61" s="282"/>
      <c r="F61" s="282"/>
      <c r="G61" s="283" t="s">
        <v>305</v>
      </c>
      <c r="H61" s="283"/>
      <c r="I61" s="283"/>
      <c r="J61" s="283"/>
      <c r="K61" s="283"/>
      <c r="L61" s="284">
        <f>SUM(L62:L73)</f>
        <v>0</v>
      </c>
      <c r="M61" s="285" t="e">
        <f aca="true" t="shared" si="4" ref="M61:M73">L61/$L$104</f>
        <v>#DIV/0!</v>
      </c>
      <c r="N61" s="284"/>
      <c r="O61" s="286"/>
      <c r="P61" s="287"/>
      <c r="Q61" s="288"/>
      <c r="R61"/>
      <c r="S61"/>
      <c r="T61"/>
      <c r="U61"/>
      <c r="V61"/>
      <c r="W61"/>
      <c r="X61"/>
      <c r="Y61" s="289"/>
      <c r="Z61" s="289"/>
      <c r="AA61" s="289"/>
      <c r="AB61" s="289"/>
      <c r="AC61" s="289"/>
      <c r="AF61" s="254"/>
    </row>
    <row r="62" spans="1:32" s="280" customFormat="1" ht="15" customHeight="1">
      <c r="A62" s="274"/>
      <c r="B62" s="290" t="s">
        <v>356</v>
      </c>
      <c r="C62" s="295" t="s">
        <v>357</v>
      </c>
      <c r="D62" s="305"/>
      <c r="E62" s="305"/>
      <c r="F62" s="305"/>
      <c r="G62" s="298"/>
      <c r="H62" s="298"/>
      <c r="I62" s="298"/>
      <c r="J62" s="298"/>
      <c r="K62" s="298"/>
      <c r="L62" s="292"/>
      <c r="M62" s="293" t="e">
        <f t="shared" si="4"/>
        <v>#DIV/0!</v>
      </c>
      <c r="N62" s="294"/>
      <c r="O62" s="279"/>
      <c r="P62" s="287"/>
      <c r="Q62" s="288"/>
      <c r="R62"/>
      <c r="S62"/>
      <c r="T62"/>
      <c r="U62"/>
      <c r="V62"/>
      <c r="W62"/>
      <c r="X62"/>
      <c r="AF62" s="254"/>
    </row>
    <row r="63" spans="1:32" s="280" customFormat="1" ht="15">
      <c r="A63" s="274"/>
      <c r="B63" s="290"/>
      <c r="C63" s="295"/>
      <c r="D63" s="305"/>
      <c r="E63" s="305"/>
      <c r="F63" s="305"/>
      <c r="G63" s="298"/>
      <c r="H63" s="298"/>
      <c r="I63" s="298"/>
      <c r="J63" s="298"/>
      <c r="K63" s="298"/>
      <c r="L63" s="292"/>
      <c r="M63" s="293" t="e">
        <f t="shared" si="4"/>
        <v>#DIV/0!</v>
      </c>
      <c r="N63" s="294"/>
      <c r="O63" s="279"/>
      <c r="P63" s="287"/>
      <c r="Q63" s="288"/>
      <c r="R63"/>
      <c r="S63"/>
      <c r="T63"/>
      <c r="U63"/>
      <c r="V63"/>
      <c r="W63"/>
      <c r="X63"/>
      <c r="AF63" s="254"/>
    </row>
    <row r="64" spans="1:32" s="280" customFormat="1" ht="15" customHeight="1">
      <c r="A64" s="274"/>
      <c r="B64" s="290" t="s">
        <v>358</v>
      </c>
      <c r="C64" s="295" t="s">
        <v>359</v>
      </c>
      <c r="D64" s="305"/>
      <c r="E64" s="305"/>
      <c r="F64" s="305"/>
      <c r="G64" s="298"/>
      <c r="H64" s="298"/>
      <c r="I64" s="298"/>
      <c r="J64" s="298"/>
      <c r="K64" s="298"/>
      <c r="L64" s="292"/>
      <c r="M64" s="293" t="e">
        <f t="shared" si="4"/>
        <v>#DIV/0!</v>
      </c>
      <c r="N64" s="294"/>
      <c r="O64" s="279"/>
      <c r="P64" s="287"/>
      <c r="Q64" s="288"/>
      <c r="R64"/>
      <c r="S64"/>
      <c r="T64"/>
      <c r="U64"/>
      <c r="V64"/>
      <c r="W64"/>
      <c r="X64"/>
      <c r="AF64" s="254"/>
    </row>
    <row r="65" spans="1:32" s="280" customFormat="1" ht="15">
      <c r="A65" s="274"/>
      <c r="B65" s="290"/>
      <c r="C65" s="295"/>
      <c r="D65" s="305"/>
      <c r="E65" s="305"/>
      <c r="F65" s="305"/>
      <c r="G65" s="298"/>
      <c r="H65" s="298"/>
      <c r="I65" s="298"/>
      <c r="J65" s="298"/>
      <c r="K65" s="298"/>
      <c r="L65" s="292"/>
      <c r="M65" s="293" t="e">
        <f t="shared" si="4"/>
        <v>#DIV/0!</v>
      </c>
      <c r="N65" s="294"/>
      <c r="O65" s="279"/>
      <c r="P65" s="287"/>
      <c r="Q65" s="288"/>
      <c r="R65"/>
      <c r="S65"/>
      <c r="T65"/>
      <c r="U65"/>
      <c r="V65"/>
      <c r="W65"/>
      <c r="X65"/>
      <c r="AF65" s="254"/>
    </row>
    <row r="66" spans="1:32" s="280" customFormat="1" ht="15" customHeight="1">
      <c r="A66" s="274"/>
      <c r="B66" s="290" t="s">
        <v>360</v>
      </c>
      <c r="C66" s="295" t="s">
        <v>361</v>
      </c>
      <c r="D66" s="305"/>
      <c r="E66" s="305"/>
      <c r="F66" s="305"/>
      <c r="G66" s="298"/>
      <c r="H66" s="298"/>
      <c r="I66" s="298"/>
      <c r="J66" s="298"/>
      <c r="K66" s="298"/>
      <c r="L66" s="292"/>
      <c r="M66" s="293" t="e">
        <f t="shared" si="4"/>
        <v>#DIV/0!</v>
      </c>
      <c r="N66" s="294"/>
      <c r="O66" s="296"/>
      <c r="P66" s="287"/>
      <c r="Q66" s="288"/>
      <c r="R66"/>
      <c r="S66"/>
      <c r="T66"/>
      <c r="U66"/>
      <c r="V66"/>
      <c r="W66"/>
      <c r="X66"/>
      <c r="AF66" s="254"/>
    </row>
    <row r="67" spans="1:32" s="280" customFormat="1" ht="15">
      <c r="A67" s="274"/>
      <c r="B67" s="290"/>
      <c r="C67" s="295"/>
      <c r="D67" s="305"/>
      <c r="E67" s="305"/>
      <c r="F67" s="305"/>
      <c r="G67" s="298"/>
      <c r="H67" s="298"/>
      <c r="I67" s="298"/>
      <c r="J67" s="298"/>
      <c r="K67" s="298"/>
      <c r="L67" s="292"/>
      <c r="M67" s="293" t="e">
        <f t="shared" si="4"/>
        <v>#DIV/0!</v>
      </c>
      <c r="N67" s="294"/>
      <c r="O67" s="279"/>
      <c r="P67" s="287"/>
      <c r="Q67" s="288"/>
      <c r="R67"/>
      <c r="S67"/>
      <c r="T67"/>
      <c r="U67"/>
      <c r="V67"/>
      <c r="W67"/>
      <c r="X67"/>
      <c r="AF67" s="254"/>
    </row>
    <row r="68" spans="1:32" s="280" customFormat="1" ht="15" customHeight="1">
      <c r="A68" s="274"/>
      <c r="B68" s="290" t="s">
        <v>362</v>
      </c>
      <c r="C68" s="295" t="s">
        <v>363</v>
      </c>
      <c r="D68" s="305"/>
      <c r="E68" s="305"/>
      <c r="F68" s="305"/>
      <c r="G68" s="298"/>
      <c r="H68" s="298"/>
      <c r="I68" s="298"/>
      <c r="J68" s="298"/>
      <c r="K68" s="298"/>
      <c r="L68" s="292"/>
      <c r="M68" s="293" t="e">
        <f t="shared" si="4"/>
        <v>#DIV/0!</v>
      </c>
      <c r="N68" s="294"/>
      <c r="O68" s="296"/>
      <c r="P68" s="287"/>
      <c r="Q68" s="288"/>
      <c r="R68"/>
      <c r="S68"/>
      <c r="T68"/>
      <c r="U68"/>
      <c r="V68"/>
      <c r="W68"/>
      <c r="X68"/>
      <c r="AF68" s="254"/>
    </row>
    <row r="69" spans="1:32" s="280" customFormat="1" ht="15">
      <c r="A69" s="274"/>
      <c r="B69" s="290"/>
      <c r="C69" s="295"/>
      <c r="D69" s="305"/>
      <c r="E69" s="305"/>
      <c r="F69" s="305"/>
      <c r="G69" s="298"/>
      <c r="H69" s="298"/>
      <c r="I69" s="298"/>
      <c r="J69" s="298"/>
      <c r="K69" s="298"/>
      <c r="L69" s="292"/>
      <c r="M69" s="293" t="e">
        <f t="shared" si="4"/>
        <v>#DIV/0!</v>
      </c>
      <c r="N69" s="294"/>
      <c r="O69" s="296"/>
      <c r="P69" s="287"/>
      <c r="Q69" s="288"/>
      <c r="R69"/>
      <c r="S69"/>
      <c r="T69"/>
      <c r="U69"/>
      <c r="V69"/>
      <c r="W69"/>
      <c r="X69"/>
      <c r="AF69" s="254"/>
    </row>
    <row r="70" spans="1:32" s="280" customFormat="1" ht="15" customHeight="1">
      <c r="A70" s="274"/>
      <c r="B70" s="290" t="s">
        <v>364</v>
      </c>
      <c r="C70" s="295" t="s">
        <v>365</v>
      </c>
      <c r="D70" s="305"/>
      <c r="E70" s="305"/>
      <c r="F70" s="305"/>
      <c r="G70" s="298"/>
      <c r="H70" s="298"/>
      <c r="I70" s="298"/>
      <c r="J70" s="298"/>
      <c r="K70" s="298"/>
      <c r="L70" s="292"/>
      <c r="M70" s="293" t="e">
        <f t="shared" si="4"/>
        <v>#DIV/0!</v>
      </c>
      <c r="N70" s="294"/>
      <c r="O70" s="296"/>
      <c r="P70" s="287"/>
      <c r="Q70" s="288"/>
      <c r="R70"/>
      <c r="S70"/>
      <c r="T70"/>
      <c r="U70"/>
      <c r="V70"/>
      <c r="W70"/>
      <c r="X70"/>
      <c r="AF70" s="254"/>
    </row>
    <row r="71" spans="1:32" s="280" customFormat="1" ht="15">
      <c r="A71" s="274"/>
      <c r="B71" s="290"/>
      <c r="C71" s="295"/>
      <c r="D71" s="305"/>
      <c r="E71" s="305"/>
      <c r="F71" s="305"/>
      <c r="G71" s="298"/>
      <c r="H71" s="298"/>
      <c r="I71" s="298"/>
      <c r="J71" s="298"/>
      <c r="K71" s="298"/>
      <c r="L71" s="292"/>
      <c r="M71" s="293" t="e">
        <f t="shared" si="4"/>
        <v>#DIV/0!</v>
      </c>
      <c r="N71" s="294"/>
      <c r="O71" s="296"/>
      <c r="P71" s="287"/>
      <c r="Q71" s="288"/>
      <c r="R71"/>
      <c r="S71"/>
      <c r="T71"/>
      <c r="U71"/>
      <c r="V71"/>
      <c r="W71"/>
      <c r="X71"/>
      <c r="AF71" s="254"/>
    </row>
    <row r="72" spans="1:32" s="280" customFormat="1" ht="15" customHeight="1">
      <c r="A72" s="274"/>
      <c r="B72" s="290" t="s">
        <v>366</v>
      </c>
      <c r="C72" s="295" t="s">
        <v>220</v>
      </c>
      <c r="D72" s="305"/>
      <c r="E72" s="305"/>
      <c r="F72" s="305"/>
      <c r="G72" s="298"/>
      <c r="H72" s="298"/>
      <c r="I72" s="298"/>
      <c r="J72" s="298"/>
      <c r="K72" s="298"/>
      <c r="L72" s="292"/>
      <c r="M72" s="293" t="e">
        <f t="shared" si="4"/>
        <v>#DIV/0!</v>
      </c>
      <c r="N72" s="294"/>
      <c r="O72" s="296"/>
      <c r="P72" s="287"/>
      <c r="Q72" s="288"/>
      <c r="R72"/>
      <c r="S72"/>
      <c r="T72"/>
      <c r="U72"/>
      <c r="V72"/>
      <c r="W72"/>
      <c r="X72"/>
      <c r="AF72" s="254"/>
    </row>
    <row r="73" spans="1:32" s="280" customFormat="1" ht="15">
      <c r="A73" s="274"/>
      <c r="B73" s="290"/>
      <c r="C73" s="295"/>
      <c r="D73" s="305"/>
      <c r="E73" s="305"/>
      <c r="F73" s="305"/>
      <c r="G73" s="298"/>
      <c r="H73" s="298"/>
      <c r="I73" s="298"/>
      <c r="J73" s="298"/>
      <c r="K73" s="298"/>
      <c r="L73" s="292"/>
      <c r="M73" s="293" t="e">
        <f t="shared" si="4"/>
        <v>#DIV/0!</v>
      </c>
      <c r="N73" s="294"/>
      <c r="O73" s="296"/>
      <c r="P73" s="287"/>
      <c r="Q73" s="288"/>
      <c r="R73"/>
      <c r="S73"/>
      <c r="T73"/>
      <c r="U73"/>
      <c r="V73"/>
      <c r="W73"/>
      <c r="X73"/>
      <c r="AF73" s="254"/>
    </row>
    <row r="74" spans="1:32" s="304" customFormat="1" ht="19.5">
      <c r="A74" s="299"/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299"/>
      <c r="P74" s="302"/>
      <c r="Q74" s="303"/>
      <c r="R74" s="265"/>
      <c r="AF74" s="306" t="s">
        <v>335</v>
      </c>
    </row>
    <row r="75" spans="1:32" s="280" customFormat="1" ht="18.75" customHeight="1">
      <c r="A75" s="274"/>
      <c r="B75" s="281">
        <v>6</v>
      </c>
      <c r="C75" s="282" t="s">
        <v>367</v>
      </c>
      <c r="D75" s="282"/>
      <c r="E75" s="282"/>
      <c r="F75" s="282"/>
      <c r="G75" s="283" t="s">
        <v>305</v>
      </c>
      <c r="H75" s="283"/>
      <c r="I75" s="283"/>
      <c r="J75" s="283"/>
      <c r="K75" s="283"/>
      <c r="L75" s="284">
        <f>SUM(L76:L80)</f>
        <v>0</v>
      </c>
      <c r="M75" s="285" t="e">
        <f aca="true" t="shared" si="5" ref="M75:M80">L75/$L$104</f>
        <v>#DIV/0!</v>
      </c>
      <c r="N75" s="284"/>
      <c r="O75" s="286"/>
      <c r="P75" s="287"/>
      <c r="Q75" s="288"/>
      <c r="R75"/>
      <c r="S75"/>
      <c r="T75"/>
      <c r="U75"/>
      <c r="V75"/>
      <c r="W75"/>
      <c r="X75"/>
      <c r="Y75" s="289"/>
      <c r="Z75" s="289"/>
      <c r="AA75" s="289"/>
      <c r="AB75" s="289"/>
      <c r="AC75" s="289"/>
      <c r="AF75" s="254"/>
    </row>
    <row r="76" spans="1:32" s="280" customFormat="1" ht="15">
      <c r="A76" s="274"/>
      <c r="B76" s="309" t="s">
        <v>368</v>
      </c>
      <c r="C76" s="310" t="s">
        <v>369</v>
      </c>
      <c r="D76" s="305"/>
      <c r="E76" s="305"/>
      <c r="F76" s="305"/>
      <c r="G76" s="298"/>
      <c r="H76" s="298"/>
      <c r="I76" s="298"/>
      <c r="J76" s="298"/>
      <c r="K76" s="298"/>
      <c r="L76" s="292"/>
      <c r="M76" s="293" t="e">
        <f t="shared" si="5"/>
        <v>#DIV/0!</v>
      </c>
      <c r="N76" s="294"/>
      <c r="O76" s="279"/>
      <c r="P76" s="287"/>
      <c r="Q76" s="288"/>
      <c r="R76"/>
      <c r="S76"/>
      <c r="T76"/>
      <c r="U76"/>
      <c r="V76"/>
      <c r="W76"/>
      <c r="X76"/>
      <c r="AF76" s="254"/>
    </row>
    <row r="77" spans="1:32" s="280" customFormat="1" ht="15">
      <c r="A77" s="274"/>
      <c r="B77" s="309" t="s">
        <v>370</v>
      </c>
      <c r="C77" s="310" t="s">
        <v>369</v>
      </c>
      <c r="D77" s="305"/>
      <c r="E77" s="305"/>
      <c r="F77" s="305"/>
      <c r="G77" s="298"/>
      <c r="H77" s="298"/>
      <c r="I77" s="298"/>
      <c r="J77" s="298"/>
      <c r="K77" s="298"/>
      <c r="L77" s="292"/>
      <c r="M77" s="293" t="e">
        <f t="shared" si="5"/>
        <v>#DIV/0!</v>
      </c>
      <c r="N77" s="294"/>
      <c r="O77" s="279"/>
      <c r="P77" s="287"/>
      <c r="Q77" s="288"/>
      <c r="R77"/>
      <c r="S77"/>
      <c r="T77"/>
      <c r="U77"/>
      <c r="V77"/>
      <c r="W77"/>
      <c r="X77"/>
      <c r="AF77" s="254"/>
    </row>
    <row r="78" spans="1:32" s="280" customFormat="1" ht="15">
      <c r="A78" s="274"/>
      <c r="B78" s="309" t="s">
        <v>371</v>
      </c>
      <c r="C78" s="310" t="s">
        <v>369</v>
      </c>
      <c r="D78" s="305"/>
      <c r="E78" s="305"/>
      <c r="F78" s="305"/>
      <c r="G78" s="298"/>
      <c r="H78" s="298"/>
      <c r="I78" s="298"/>
      <c r="J78" s="298"/>
      <c r="K78" s="298"/>
      <c r="L78" s="292"/>
      <c r="M78" s="293" t="e">
        <f t="shared" si="5"/>
        <v>#DIV/0!</v>
      </c>
      <c r="N78" s="294"/>
      <c r="O78" s="279"/>
      <c r="P78" s="287"/>
      <c r="Q78" s="288"/>
      <c r="R78"/>
      <c r="S78"/>
      <c r="T78"/>
      <c r="U78"/>
      <c r="V78"/>
      <c r="W78"/>
      <c r="X78"/>
      <c r="AF78" s="254"/>
    </row>
    <row r="79" spans="1:32" s="280" customFormat="1" ht="15">
      <c r="A79" s="274"/>
      <c r="B79" s="309" t="s">
        <v>372</v>
      </c>
      <c r="C79" s="310" t="s">
        <v>369</v>
      </c>
      <c r="D79" s="305"/>
      <c r="E79" s="305"/>
      <c r="F79" s="305"/>
      <c r="G79" s="298"/>
      <c r="H79" s="298"/>
      <c r="I79" s="298"/>
      <c r="J79" s="298"/>
      <c r="K79" s="298"/>
      <c r="L79" s="292"/>
      <c r="M79" s="293" t="e">
        <f t="shared" si="5"/>
        <v>#DIV/0!</v>
      </c>
      <c r="N79" s="294"/>
      <c r="O79" s="279"/>
      <c r="P79" s="287"/>
      <c r="Q79" s="288"/>
      <c r="R79"/>
      <c r="S79"/>
      <c r="T79"/>
      <c r="U79"/>
      <c r="V79"/>
      <c r="W79"/>
      <c r="X79"/>
      <c r="AF79" s="254"/>
    </row>
    <row r="80" spans="1:32" s="280" customFormat="1" ht="15">
      <c r="A80" s="274"/>
      <c r="B80" s="309" t="s">
        <v>373</v>
      </c>
      <c r="C80" s="310" t="s">
        <v>369</v>
      </c>
      <c r="D80" s="305"/>
      <c r="E80" s="305"/>
      <c r="F80" s="305"/>
      <c r="G80" s="298"/>
      <c r="H80" s="298"/>
      <c r="I80" s="298"/>
      <c r="J80" s="298"/>
      <c r="K80" s="298"/>
      <c r="L80" s="292"/>
      <c r="M80" s="293" t="e">
        <f t="shared" si="5"/>
        <v>#DIV/0!</v>
      </c>
      <c r="N80" s="294"/>
      <c r="O80" s="296"/>
      <c r="P80" s="287"/>
      <c r="Q80" s="288"/>
      <c r="R80"/>
      <c r="S80"/>
      <c r="T80"/>
      <c r="U80"/>
      <c r="V80"/>
      <c r="W80"/>
      <c r="X80"/>
      <c r="AF80" s="254"/>
    </row>
    <row r="81" spans="1:32" s="304" customFormat="1" ht="15">
      <c r="A81" s="299"/>
      <c r="B81" s="300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299"/>
      <c r="P81" s="302"/>
      <c r="Q81" s="303"/>
      <c r="R81"/>
      <c r="S81"/>
      <c r="T81"/>
      <c r="U81"/>
      <c r="V81"/>
      <c r="W81"/>
      <c r="X81"/>
      <c r="AF81" s="306" t="s">
        <v>335</v>
      </c>
    </row>
    <row r="82" spans="1:32" s="280" customFormat="1" ht="18.75" customHeight="1">
      <c r="A82" s="274"/>
      <c r="B82" s="281">
        <v>7</v>
      </c>
      <c r="C82" s="282" t="s">
        <v>374</v>
      </c>
      <c r="D82" s="282"/>
      <c r="E82" s="282"/>
      <c r="F82" s="282"/>
      <c r="G82" s="283" t="s">
        <v>305</v>
      </c>
      <c r="H82" s="283"/>
      <c r="I82" s="283"/>
      <c r="J82" s="283"/>
      <c r="K82" s="283"/>
      <c r="L82" s="284">
        <f>SUM(L83:L96)</f>
        <v>0</v>
      </c>
      <c r="M82" s="285" t="e">
        <f aca="true" t="shared" si="6" ref="M82:M96">L82/$L$104</f>
        <v>#DIV/0!</v>
      </c>
      <c r="N82" s="284"/>
      <c r="O82" s="286"/>
      <c r="P82" s="287"/>
      <c r="Q82" s="288"/>
      <c r="R82"/>
      <c r="S82"/>
      <c r="T82"/>
      <c r="U82"/>
      <c r="V82"/>
      <c r="W82"/>
      <c r="X82"/>
      <c r="Y82" s="289"/>
      <c r="Z82" s="289"/>
      <c r="AA82" s="289"/>
      <c r="AB82" s="289"/>
      <c r="AC82" s="289"/>
      <c r="AF82" s="254"/>
    </row>
    <row r="83" spans="1:32" s="280" customFormat="1" ht="15" customHeight="1">
      <c r="A83" s="274"/>
      <c r="B83" s="290" t="s">
        <v>375</v>
      </c>
      <c r="C83" s="295" t="s">
        <v>376</v>
      </c>
      <c r="D83" s="305"/>
      <c r="E83" s="305"/>
      <c r="F83" s="305"/>
      <c r="G83" s="298"/>
      <c r="H83" s="298"/>
      <c r="I83" s="298"/>
      <c r="J83" s="298"/>
      <c r="K83" s="298"/>
      <c r="L83" s="292"/>
      <c r="M83" s="293" t="e">
        <f t="shared" si="6"/>
        <v>#DIV/0!</v>
      </c>
      <c r="N83" s="294"/>
      <c r="O83" s="279"/>
      <c r="P83" s="287"/>
      <c r="Q83" s="288"/>
      <c r="R83"/>
      <c r="S83"/>
      <c r="T83"/>
      <c r="U83"/>
      <c r="V83"/>
      <c r="W83"/>
      <c r="X83"/>
      <c r="AF83" s="254"/>
    </row>
    <row r="84" spans="1:32" s="280" customFormat="1" ht="15">
      <c r="A84" s="274"/>
      <c r="B84" s="290"/>
      <c r="C84" s="295"/>
      <c r="D84" s="305"/>
      <c r="E84" s="305"/>
      <c r="F84" s="305"/>
      <c r="G84" s="298"/>
      <c r="H84" s="298"/>
      <c r="I84" s="298"/>
      <c r="J84" s="298"/>
      <c r="K84" s="298"/>
      <c r="L84" s="292"/>
      <c r="M84" s="293" t="e">
        <f t="shared" si="6"/>
        <v>#DIV/0!</v>
      </c>
      <c r="N84" s="294"/>
      <c r="O84" s="279"/>
      <c r="P84" s="287"/>
      <c r="Q84" s="288"/>
      <c r="R84"/>
      <c r="S84"/>
      <c r="T84"/>
      <c r="U84"/>
      <c r="V84"/>
      <c r="W84"/>
      <c r="X84"/>
      <c r="AF84" s="254"/>
    </row>
    <row r="85" spans="1:32" s="280" customFormat="1" ht="15" customHeight="1">
      <c r="A85" s="274"/>
      <c r="B85" s="290" t="s">
        <v>377</v>
      </c>
      <c r="C85" s="295" t="s">
        <v>357</v>
      </c>
      <c r="D85" s="305"/>
      <c r="E85" s="305"/>
      <c r="F85" s="305"/>
      <c r="G85" s="298"/>
      <c r="H85" s="298"/>
      <c r="I85" s="298"/>
      <c r="J85" s="298"/>
      <c r="K85" s="298"/>
      <c r="L85" s="292"/>
      <c r="M85" s="293" t="e">
        <f t="shared" si="6"/>
        <v>#DIV/0!</v>
      </c>
      <c r="N85" s="294"/>
      <c r="O85" s="279"/>
      <c r="P85" s="287"/>
      <c r="Q85" s="288"/>
      <c r="R85"/>
      <c r="S85"/>
      <c r="T85"/>
      <c r="U85"/>
      <c r="V85"/>
      <c r="W85"/>
      <c r="X85"/>
      <c r="AF85" s="254"/>
    </row>
    <row r="86" spans="1:32" s="280" customFormat="1" ht="15">
      <c r="A86" s="274"/>
      <c r="B86" s="290"/>
      <c r="C86" s="295"/>
      <c r="D86" s="305"/>
      <c r="E86" s="305"/>
      <c r="F86" s="305"/>
      <c r="G86" s="298"/>
      <c r="H86" s="298"/>
      <c r="I86" s="298"/>
      <c r="J86" s="298"/>
      <c r="K86" s="298"/>
      <c r="L86" s="292"/>
      <c r="M86" s="293" t="e">
        <f t="shared" si="6"/>
        <v>#DIV/0!</v>
      </c>
      <c r="N86" s="294"/>
      <c r="O86" s="279"/>
      <c r="P86" s="287"/>
      <c r="Q86" s="288"/>
      <c r="R86"/>
      <c r="S86"/>
      <c r="T86"/>
      <c r="U86"/>
      <c r="V86"/>
      <c r="W86"/>
      <c r="X86"/>
      <c r="AF86" s="254"/>
    </row>
    <row r="87" spans="1:32" s="280" customFormat="1" ht="15" customHeight="1">
      <c r="A87" s="274"/>
      <c r="B87" s="290" t="s">
        <v>378</v>
      </c>
      <c r="C87" s="295" t="s">
        <v>365</v>
      </c>
      <c r="D87" s="305"/>
      <c r="E87" s="305"/>
      <c r="F87" s="305"/>
      <c r="G87" s="298"/>
      <c r="H87" s="298"/>
      <c r="I87" s="298"/>
      <c r="J87" s="298"/>
      <c r="K87" s="298"/>
      <c r="L87" s="292"/>
      <c r="M87" s="293" t="e">
        <f t="shared" si="6"/>
        <v>#DIV/0!</v>
      </c>
      <c r="N87" s="294"/>
      <c r="O87" s="296"/>
      <c r="P87" s="287"/>
      <c r="Q87" s="288"/>
      <c r="R87"/>
      <c r="S87"/>
      <c r="T87"/>
      <c r="U87"/>
      <c r="V87"/>
      <c r="W87"/>
      <c r="X87"/>
      <c r="AF87" s="254"/>
    </row>
    <row r="88" spans="1:32" s="280" customFormat="1" ht="15">
      <c r="A88" s="274"/>
      <c r="B88" s="290"/>
      <c r="C88" s="295"/>
      <c r="D88" s="305"/>
      <c r="E88" s="305"/>
      <c r="F88" s="305"/>
      <c r="G88" s="298"/>
      <c r="H88" s="298"/>
      <c r="I88" s="298"/>
      <c r="J88" s="298"/>
      <c r="K88" s="298"/>
      <c r="L88" s="292"/>
      <c r="M88" s="293" t="e">
        <f t="shared" si="6"/>
        <v>#DIV/0!</v>
      </c>
      <c r="N88" s="294"/>
      <c r="O88" s="279"/>
      <c r="P88" s="287"/>
      <c r="Q88" s="288"/>
      <c r="R88"/>
      <c r="S88"/>
      <c r="T88"/>
      <c r="U88"/>
      <c r="V88"/>
      <c r="W88"/>
      <c r="X88"/>
      <c r="AF88" s="254"/>
    </row>
    <row r="89" spans="1:32" s="280" customFormat="1" ht="15" customHeight="1">
      <c r="A89" s="274"/>
      <c r="B89" s="290" t="s">
        <v>379</v>
      </c>
      <c r="C89" s="295" t="s">
        <v>359</v>
      </c>
      <c r="D89" s="305"/>
      <c r="E89" s="305"/>
      <c r="F89" s="305"/>
      <c r="G89" s="298"/>
      <c r="H89" s="298"/>
      <c r="I89" s="298"/>
      <c r="J89" s="298"/>
      <c r="K89" s="298"/>
      <c r="L89" s="292"/>
      <c r="M89" s="293" t="e">
        <f t="shared" si="6"/>
        <v>#DIV/0!</v>
      </c>
      <c r="N89" s="294"/>
      <c r="O89" s="296"/>
      <c r="P89" s="287"/>
      <c r="Q89" s="288"/>
      <c r="R89"/>
      <c r="S89"/>
      <c r="T89"/>
      <c r="U89"/>
      <c r="V89"/>
      <c r="W89"/>
      <c r="X89"/>
      <c r="AF89" s="254"/>
    </row>
    <row r="90" spans="1:32" s="280" customFormat="1" ht="15">
      <c r="A90" s="274"/>
      <c r="B90" s="290"/>
      <c r="C90" s="295"/>
      <c r="D90" s="305"/>
      <c r="E90" s="305"/>
      <c r="F90" s="305"/>
      <c r="G90" s="298"/>
      <c r="H90" s="298"/>
      <c r="I90" s="298"/>
      <c r="J90" s="298"/>
      <c r="K90" s="298"/>
      <c r="L90" s="292"/>
      <c r="M90" s="293" t="e">
        <f t="shared" si="6"/>
        <v>#DIV/0!</v>
      </c>
      <c r="N90" s="294"/>
      <c r="O90" s="296"/>
      <c r="P90" s="287"/>
      <c r="Q90" s="288"/>
      <c r="R90"/>
      <c r="S90"/>
      <c r="T90"/>
      <c r="U90"/>
      <c r="V90"/>
      <c r="W90"/>
      <c r="X90"/>
      <c r="AF90" s="254"/>
    </row>
    <row r="91" spans="1:32" s="280" customFormat="1" ht="15" customHeight="1">
      <c r="A91" s="274"/>
      <c r="B91" s="290" t="s">
        <v>380</v>
      </c>
      <c r="C91" s="295" t="s">
        <v>361</v>
      </c>
      <c r="D91" s="305"/>
      <c r="E91" s="305"/>
      <c r="F91" s="305"/>
      <c r="G91" s="298"/>
      <c r="H91" s="298"/>
      <c r="I91" s="298"/>
      <c r="J91" s="298"/>
      <c r="K91" s="298"/>
      <c r="L91" s="292"/>
      <c r="M91" s="293" t="e">
        <f t="shared" si="6"/>
        <v>#DIV/0!</v>
      </c>
      <c r="N91" s="294"/>
      <c r="O91" s="279"/>
      <c r="P91" s="287"/>
      <c r="Q91" s="288"/>
      <c r="R91"/>
      <c r="S91"/>
      <c r="T91"/>
      <c r="U91"/>
      <c r="V91"/>
      <c r="W91"/>
      <c r="X91"/>
      <c r="AF91" s="254"/>
    </row>
    <row r="92" spans="1:32" s="280" customFormat="1" ht="15">
      <c r="A92" s="274"/>
      <c r="B92" s="290"/>
      <c r="C92" s="295"/>
      <c r="D92" s="305"/>
      <c r="E92" s="305"/>
      <c r="F92" s="305"/>
      <c r="G92" s="298"/>
      <c r="H92" s="298"/>
      <c r="I92" s="298"/>
      <c r="J92" s="298"/>
      <c r="K92" s="298"/>
      <c r="L92" s="292"/>
      <c r="M92" s="293" t="e">
        <f t="shared" si="6"/>
        <v>#DIV/0!</v>
      </c>
      <c r="N92" s="294"/>
      <c r="O92" s="279"/>
      <c r="P92" s="287"/>
      <c r="Q92" s="288"/>
      <c r="R92"/>
      <c r="S92"/>
      <c r="T92"/>
      <c r="U92"/>
      <c r="V92"/>
      <c r="W92"/>
      <c r="X92"/>
      <c r="AF92" s="254"/>
    </row>
    <row r="93" spans="1:32" s="280" customFormat="1" ht="15" customHeight="1">
      <c r="A93" s="274"/>
      <c r="B93" s="290" t="s">
        <v>381</v>
      </c>
      <c r="C93" s="295" t="s">
        <v>363</v>
      </c>
      <c r="D93" s="305"/>
      <c r="E93" s="305"/>
      <c r="F93" s="305"/>
      <c r="G93" s="298"/>
      <c r="H93" s="298"/>
      <c r="I93" s="298"/>
      <c r="J93" s="298"/>
      <c r="K93" s="298"/>
      <c r="L93" s="292"/>
      <c r="M93" s="293" t="e">
        <f t="shared" si="6"/>
        <v>#DIV/0!</v>
      </c>
      <c r="N93" s="294"/>
      <c r="O93" s="296"/>
      <c r="P93" s="287"/>
      <c r="Q93" s="288"/>
      <c r="R93"/>
      <c r="S93"/>
      <c r="T93"/>
      <c r="U93"/>
      <c r="V93"/>
      <c r="W93"/>
      <c r="X93"/>
      <c r="AF93" s="254"/>
    </row>
    <row r="94" spans="1:32" s="280" customFormat="1" ht="15">
      <c r="A94" s="274"/>
      <c r="B94" s="290"/>
      <c r="C94" s="295"/>
      <c r="D94" s="305"/>
      <c r="E94" s="305"/>
      <c r="F94" s="305"/>
      <c r="G94" s="298"/>
      <c r="H94" s="298"/>
      <c r="I94" s="298"/>
      <c r="J94" s="298"/>
      <c r="K94" s="298"/>
      <c r="L94" s="292"/>
      <c r="M94" s="293" t="e">
        <f t="shared" si="6"/>
        <v>#DIV/0!</v>
      </c>
      <c r="N94" s="294"/>
      <c r="O94" s="279"/>
      <c r="P94" s="287"/>
      <c r="Q94" s="288"/>
      <c r="R94"/>
      <c r="S94"/>
      <c r="T94"/>
      <c r="U94"/>
      <c r="V94"/>
      <c r="W94"/>
      <c r="X94"/>
      <c r="AF94" s="254"/>
    </row>
    <row r="95" spans="1:32" s="280" customFormat="1" ht="15" customHeight="1">
      <c r="A95" s="274"/>
      <c r="B95" s="290" t="s">
        <v>382</v>
      </c>
      <c r="C95" s="295" t="s">
        <v>220</v>
      </c>
      <c r="D95" s="305"/>
      <c r="E95" s="305"/>
      <c r="F95" s="305"/>
      <c r="G95" s="298"/>
      <c r="H95" s="298"/>
      <c r="I95" s="298"/>
      <c r="J95" s="298"/>
      <c r="K95" s="298"/>
      <c r="L95" s="292"/>
      <c r="M95" s="293" t="e">
        <f t="shared" si="6"/>
        <v>#DIV/0!</v>
      </c>
      <c r="N95" s="294"/>
      <c r="O95" s="296"/>
      <c r="P95" s="287"/>
      <c r="Q95" s="288"/>
      <c r="R95"/>
      <c r="S95"/>
      <c r="T95"/>
      <c r="U95"/>
      <c r="V95"/>
      <c r="W95"/>
      <c r="X95"/>
      <c r="AF95" s="254"/>
    </row>
    <row r="96" spans="1:32" s="280" customFormat="1" ht="15">
      <c r="A96" s="274"/>
      <c r="B96" s="290"/>
      <c r="C96" s="295"/>
      <c r="D96" s="305"/>
      <c r="E96" s="305"/>
      <c r="F96" s="305"/>
      <c r="G96" s="298"/>
      <c r="H96" s="298"/>
      <c r="I96" s="298"/>
      <c r="J96" s="298"/>
      <c r="K96" s="298"/>
      <c r="L96" s="292"/>
      <c r="M96" s="293" t="e">
        <f t="shared" si="6"/>
        <v>#DIV/0!</v>
      </c>
      <c r="N96" s="294"/>
      <c r="O96" s="296"/>
      <c r="P96" s="287"/>
      <c r="Q96" s="288"/>
      <c r="R96"/>
      <c r="S96"/>
      <c r="T96"/>
      <c r="U96"/>
      <c r="V96"/>
      <c r="W96"/>
      <c r="AF96" s="306" t="s">
        <v>334</v>
      </c>
    </row>
    <row r="97" spans="1:32" s="304" customFormat="1" ht="19.5">
      <c r="A97" s="299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299"/>
      <c r="P97" s="302"/>
      <c r="Q97" s="303"/>
      <c r="R97" s="265"/>
      <c r="AF97" s="306" t="s">
        <v>335</v>
      </c>
    </row>
    <row r="98" spans="1:32" s="280" customFormat="1" ht="18.75" customHeight="1">
      <c r="A98" s="274"/>
      <c r="B98" s="281">
        <v>8</v>
      </c>
      <c r="C98" s="282" t="s">
        <v>383</v>
      </c>
      <c r="D98" s="282"/>
      <c r="E98" s="282"/>
      <c r="F98" s="282"/>
      <c r="G98" s="283" t="s">
        <v>305</v>
      </c>
      <c r="H98" s="283"/>
      <c r="I98" s="283"/>
      <c r="J98" s="283"/>
      <c r="K98" s="283"/>
      <c r="L98" s="284">
        <f>SUM(L99:L100)</f>
        <v>0</v>
      </c>
      <c r="M98" s="285" t="e">
        <f aca="true" t="shared" si="7" ref="M98:M100">L98/$L$104</f>
        <v>#DIV/0!</v>
      </c>
      <c r="N98" s="284"/>
      <c r="O98" s="286"/>
      <c r="P98" s="287"/>
      <c r="Q98" s="288"/>
      <c r="R98"/>
      <c r="S98"/>
      <c r="T98"/>
      <c r="U98"/>
      <c r="V98"/>
      <c r="W98"/>
      <c r="X98"/>
      <c r="Y98" s="289"/>
      <c r="Z98" s="289"/>
      <c r="AA98" s="289"/>
      <c r="AB98" s="289"/>
      <c r="AC98" s="289"/>
      <c r="AF98" s="254"/>
    </row>
    <row r="99" spans="1:32" s="280" customFormat="1" ht="15" customHeight="1">
      <c r="A99" s="274"/>
      <c r="B99" s="290" t="s">
        <v>384</v>
      </c>
      <c r="C99" s="295" t="s">
        <v>385</v>
      </c>
      <c r="D99" s="305"/>
      <c r="E99" s="305"/>
      <c r="F99" s="305"/>
      <c r="G99" s="298"/>
      <c r="H99" s="298"/>
      <c r="I99" s="298"/>
      <c r="J99" s="298"/>
      <c r="K99" s="298"/>
      <c r="L99" s="292"/>
      <c r="M99" s="293" t="e">
        <f t="shared" si="7"/>
        <v>#DIV/0!</v>
      </c>
      <c r="N99" s="294"/>
      <c r="O99" s="279"/>
      <c r="P99" s="287"/>
      <c r="Q99" s="288"/>
      <c r="R99"/>
      <c r="S99"/>
      <c r="T99"/>
      <c r="U99"/>
      <c r="V99"/>
      <c r="W99"/>
      <c r="X99"/>
      <c r="AF99" s="254"/>
    </row>
    <row r="100" spans="1:32" s="280" customFormat="1" ht="15">
      <c r="A100" s="274"/>
      <c r="B100" s="290"/>
      <c r="C100" s="295"/>
      <c r="D100" s="305"/>
      <c r="E100" s="305"/>
      <c r="F100" s="305"/>
      <c r="G100" s="298"/>
      <c r="H100" s="298"/>
      <c r="I100" s="298"/>
      <c r="J100" s="298"/>
      <c r="K100" s="298"/>
      <c r="L100" s="292"/>
      <c r="M100" s="293" t="e">
        <f t="shared" si="7"/>
        <v>#DIV/0!</v>
      </c>
      <c r="N100" s="294"/>
      <c r="O100" s="279"/>
      <c r="P100" s="287"/>
      <c r="Q100" s="288"/>
      <c r="R100"/>
      <c r="S100"/>
      <c r="T100"/>
      <c r="U100"/>
      <c r="V100"/>
      <c r="W100"/>
      <c r="X100"/>
      <c r="AF100" s="254"/>
    </row>
    <row r="101" spans="1:24" s="280" customFormat="1" ht="15">
      <c r="A101" s="274"/>
      <c r="B101" s="275"/>
      <c r="C101" s="276"/>
      <c r="D101" s="276"/>
      <c r="E101" s="276"/>
      <c r="F101" s="276"/>
      <c r="G101" s="276"/>
      <c r="H101" s="276"/>
      <c r="I101" s="276"/>
      <c r="J101" s="276"/>
      <c r="K101" s="276"/>
      <c r="L101" s="277"/>
      <c r="M101" s="278"/>
      <c r="N101" s="277"/>
      <c r="O101" s="279"/>
      <c r="R101"/>
      <c r="S101"/>
      <c r="T101"/>
      <c r="U101"/>
      <c r="V101"/>
      <c r="W101"/>
      <c r="X101"/>
    </row>
    <row r="102" spans="1:32" s="304" customFormat="1" ht="19.5">
      <c r="A102" s="299"/>
      <c r="B102" s="300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299"/>
      <c r="P102" s="302"/>
      <c r="Q102" s="303"/>
      <c r="R102" s="265"/>
      <c r="AF102" s="306" t="s">
        <v>335</v>
      </c>
    </row>
    <row r="103" spans="1:18" s="308" customFormat="1" ht="15.75">
      <c r="A103" s="274"/>
      <c r="B103" s="275"/>
      <c r="C103" s="311"/>
      <c r="D103" s="311"/>
      <c r="E103" s="311"/>
      <c r="F103" s="311"/>
      <c r="G103" s="311"/>
      <c r="H103" s="311"/>
      <c r="I103" s="311"/>
      <c r="J103" s="311"/>
      <c r="K103" s="311"/>
      <c r="L103" s="312"/>
      <c r="M103" s="313"/>
      <c r="N103" s="277"/>
      <c r="O103" s="314"/>
      <c r="P103" s="315"/>
      <c r="Q103" s="315"/>
      <c r="R103"/>
    </row>
    <row r="104" spans="1:18" s="280" customFormat="1" ht="16.5">
      <c r="A104" s="274"/>
      <c r="B104" s="316"/>
      <c r="C104" s="317" t="s">
        <v>386</v>
      </c>
      <c r="D104" s="317"/>
      <c r="E104" s="317"/>
      <c r="F104" s="317"/>
      <c r="G104" s="317"/>
      <c r="H104" s="317"/>
      <c r="I104" s="317"/>
      <c r="J104" s="317"/>
      <c r="K104" s="317"/>
      <c r="L104" s="318">
        <f>L10+L24+L37+L47+L61+L75+L82+L98</f>
        <v>0</v>
      </c>
      <c r="M104" s="319"/>
      <c r="N104" s="277"/>
      <c r="O104" s="314"/>
      <c r="P104" s="315"/>
      <c r="Q104" s="315"/>
      <c r="R104"/>
    </row>
    <row r="105" spans="1:18" s="280" customFormat="1" ht="16.5">
      <c r="A105" s="274"/>
      <c r="B105" s="320"/>
      <c r="C105" s="321" t="s">
        <v>387</v>
      </c>
      <c r="D105" s="321"/>
      <c r="E105" s="321"/>
      <c r="F105" s="321"/>
      <c r="G105" s="321"/>
      <c r="H105" s="321"/>
      <c r="I105" s="321"/>
      <c r="J105" s="321"/>
      <c r="K105" s="321"/>
      <c r="L105" s="318">
        <f>'SEZ. III.3'!E103</f>
        <v>0</v>
      </c>
      <c r="M105" s="319"/>
      <c r="N105" s="277"/>
      <c r="O105" s="314"/>
      <c r="P105" s="315"/>
      <c r="Q105" s="315"/>
      <c r="R105"/>
    </row>
    <row r="106" spans="1:18" s="280" customFormat="1" ht="16.5" customHeight="1">
      <c r="A106" s="274"/>
      <c r="B106" s="275"/>
      <c r="C106" s="322" t="s">
        <v>388</v>
      </c>
      <c r="D106" s="322"/>
      <c r="E106" s="322"/>
      <c r="F106" s="322"/>
      <c r="G106" s="322"/>
      <c r="H106" s="322"/>
      <c r="I106" s="322"/>
      <c r="J106" s="322"/>
      <c r="K106" s="322"/>
      <c r="L106" s="323" t="e">
        <f>L10/L105</f>
        <v>#DIV/0!</v>
      </c>
      <c r="M106" s="274"/>
      <c r="N106" s="277"/>
      <c r="O106" s="314"/>
      <c r="P106" s="324"/>
      <c r="Q106" s="325"/>
      <c r="R106"/>
    </row>
    <row r="107" spans="1:19" s="308" customFormat="1" ht="15.75">
      <c r="A107" s="274"/>
      <c r="B107" s="275"/>
      <c r="C107" s="326"/>
      <c r="D107" s="326"/>
      <c r="E107" s="326"/>
      <c r="F107" s="326"/>
      <c r="G107" s="326"/>
      <c r="H107" s="326"/>
      <c r="I107" s="326"/>
      <c r="J107" s="326"/>
      <c r="K107" s="326"/>
      <c r="L107" s="312"/>
      <c r="M107" s="313"/>
      <c r="N107" s="312"/>
      <c r="O107" s="314"/>
      <c r="P107" s="315"/>
      <c r="Q107" s="327"/>
      <c r="R107"/>
      <c r="S107" s="280"/>
    </row>
    <row r="108" spans="1:18" s="280" customFormat="1" ht="16.5">
      <c r="A108" s="274"/>
      <c r="B108" s="328"/>
      <c r="C108" s="329" t="s">
        <v>389</v>
      </c>
      <c r="D108" s="329"/>
      <c r="E108" s="329"/>
      <c r="F108" s="329"/>
      <c r="G108" s="329"/>
      <c r="H108" s="329"/>
      <c r="I108" s="329"/>
      <c r="J108" s="329"/>
      <c r="K108" s="329"/>
      <c r="L108" s="330">
        <f>L105-L104</f>
        <v>0</v>
      </c>
      <c r="M108" s="274"/>
      <c r="N108" s="277"/>
      <c r="O108" s="314"/>
      <c r="P108" s="315"/>
      <c r="Q108" s="315"/>
      <c r="R108"/>
    </row>
    <row r="109" spans="1:18" s="280" customFormat="1" ht="15.75">
      <c r="A109" s="274"/>
      <c r="B109" s="328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7"/>
      <c r="O109" s="314"/>
      <c r="P109" s="315"/>
      <c r="Q109" s="315"/>
      <c r="R109"/>
    </row>
    <row r="110" spans="1:18" s="280" customFormat="1" ht="16.5" customHeight="1">
      <c r="A110" s="274"/>
      <c r="B110" s="275"/>
      <c r="C110" s="322" t="s">
        <v>390</v>
      </c>
      <c r="D110" s="322"/>
      <c r="E110" s="322"/>
      <c r="F110" s="322"/>
      <c r="G110" s="322"/>
      <c r="H110" s="322"/>
      <c r="I110" s="322"/>
      <c r="J110" s="322"/>
      <c r="K110" s="322"/>
      <c r="L110" s="331">
        <f>'SEZ. III.3'!E105</f>
        <v>0</v>
      </c>
      <c r="M110" s="319"/>
      <c r="N110" s="277"/>
      <c r="O110" s="314"/>
      <c r="P110" s="324"/>
      <c r="Q110" s="325"/>
      <c r="R110"/>
    </row>
    <row r="111" spans="1:18" s="280" customFormat="1" ht="16.5" customHeight="1">
      <c r="A111" s="274"/>
      <c r="B111" s="275"/>
      <c r="C111" s="322" t="s">
        <v>391</v>
      </c>
      <c r="D111" s="322"/>
      <c r="E111" s="322"/>
      <c r="F111" s="322"/>
      <c r="G111" s="322"/>
      <c r="H111" s="322"/>
      <c r="I111" s="322"/>
      <c r="J111" s="322"/>
      <c r="K111" s="322"/>
      <c r="L111" s="323" t="e">
        <f>L10/L110</f>
        <v>#DIV/0!</v>
      </c>
      <c r="M111" s="274"/>
      <c r="N111" s="277"/>
      <c r="O111" s="314"/>
      <c r="P111" s="324"/>
      <c r="Q111" s="325"/>
      <c r="R111"/>
    </row>
    <row r="112" spans="1:18" s="280" customFormat="1" ht="15">
      <c r="A112" s="274"/>
      <c r="B112" s="328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7"/>
      <c r="O112" s="314"/>
      <c r="P112" s="315"/>
      <c r="Q112" s="315"/>
      <c r="R112"/>
    </row>
    <row r="113" spans="1:18" ht="22.5" customHeight="1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57"/>
      <c r="Q113" s="257"/>
      <c r="R113"/>
    </row>
  </sheetData>
  <sheetProtection password="CACD" sheet="1"/>
  <mergeCells count="246">
    <mergeCell ref="A1:H1"/>
    <mergeCell ref="I1:O1"/>
    <mergeCell ref="B3:N3"/>
    <mergeCell ref="B4:D4"/>
    <mergeCell ref="E4:N4"/>
    <mergeCell ref="D6:F6"/>
    <mergeCell ref="G6:K6"/>
    <mergeCell ref="D7:F8"/>
    <mergeCell ref="G7:K8"/>
    <mergeCell ref="M7:M8"/>
    <mergeCell ref="N7:N8"/>
    <mergeCell ref="C10:F10"/>
    <mergeCell ref="G10:K10"/>
    <mergeCell ref="C11:K11"/>
    <mergeCell ref="C12:K12"/>
    <mergeCell ref="B13:B14"/>
    <mergeCell ref="C13:C14"/>
    <mergeCell ref="D13:F13"/>
    <mergeCell ref="G13:K13"/>
    <mergeCell ref="D14:F14"/>
    <mergeCell ref="G14:K14"/>
    <mergeCell ref="B15:B18"/>
    <mergeCell ref="C15:C18"/>
    <mergeCell ref="D15:F15"/>
    <mergeCell ref="G15:K15"/>
    <mergeCell ref="D16:F16"/>
    <mergeCell ref="G16:K16"/>
    <mergeCell ref="D17:F17"/>
    <mergeCell ref="G17:K17"/>
    <mergeCell ref="D18:F18"/>
    <mergeCell ref="G18:K18"/>
    <mergeCell ref="B19:B20"/>
    <mergeCell ref="C19:C20"/>
    <mergeCell ref="D19:F19"/>
    <mergeCell ref="G19:K19"/>
    <mergeCell ref="D20:F20"/>
    <mergeCell ref="G20:K20"/>
    <mergeCell ref="B21:B22"/>
    <mergeCell ref="C21:C22"/>
    <mergeCell ref="D21:F21"/>
    <mergeCell ref="G21:K21"/>
    <mergeCell ref="D22:F22"/>
    <mergeCell ref="G22:K22"/>
    <mergeCell ref="C24:F24"/>
    <mergeCell ref="G24:K24"/>
    <mergeCell ref="C25:K25"/>
    <mergeCell ref="B26:B27"/>
    <mergeCell ref="C26:C27"/>
    <mergeCell ref="D26:F26"/>
    <mergeCell ref="G26:K26"/>
    <mergeCell ref="D27:F27"/>
    <mergeCell ref="G27:K27"/>
    <mergeCell ref="B28:B29"/>
    <mergeCell ref="C28:C29"/>
    <mergeCell ref="D28:F28"/>
    <mergeCell ref="G28:K28"/>
    <mergeCell ref="D29:F29"/>
    <mergeCell ref="G29:K29"/>
    <mergeCell ref="B30:B31"/>
    <mergeCell ref="C30:C31"/>
    <mergeCell ref="D30:F30"/>
    <mergeCell ref="G30:K30"/>
    <mergeCell ref="D31:F31"/>
    <mergeCell ref="G31:K31"/>
    <mergeCell ref="B32:B33"/>
    <mergeCell ref="C32:C33"/>
    <mergeCell ref="D32:F32"/>
    <mergeCell ref="G32:K32"/>
    <mergeCell ref="D33:F33"/>
    <mergeCell ref="G33:K33"/>
    <mergeCell ref="B34:B35"/>
    <mergeCell ref="C34:C35"/>
    <mergeCell ref="D34:F34"/>
    <mergeCell ref="G34:K34"/>
    <mergeCell ref="D35:F35"/>
    <mergeCell ref="G35:K35"/>
    <mergeCell ref="C37:F37"/>
    <mergeCell ref="G37:K37"/>
    <mergeCell ref="B38:B39"/>
    <mergeCell ref="C38:C39"/>
    <mergeCell ref="D38:F38"/>
    <mergeCell ref="G38:K38"/>
    <mergeCell ref="D39:F39"/>
    <mergeCell ref="G39:K39"/>
    <mergeCell ref="B40:B41"/>
    <mergeCell ref="C40:C41"/>
    <mergeCell ref="D40:F40"/>
    <mergeCell ref="G40:K40"/>
    <mergeCell ref="D41:F41"/>
    <mergeCell ref="G41:K41"/>
    <mergeCell ref="B42:B43"/>
    <mergeCell ref="C42:C43"/>
    <mergeCell ref="D42:F42"/>
    <mergeCell ref="G42:K42"/>
    <mergeCell ref="D43:F43"/>
    <mergeCell ref="G43:K43"/>
    <mergeCell ref="B44:B45"/>
    <mergeCell ref="C44:C45"/>
    <mergeCell ref="D44:F44"/>
    <mergeCell ref="G44:K44"/>
    <mergeCell ref="D45:F45"/>
    <mergeCell ref="G45:K45"/>
    <mergeCell ref="C47:F47"/>
    <mergeCell ref="G47:K47"/>
    <mergeCell ref="B48:B49"/>
    <mergeCell ref="C48:C49"/>
    <mergeCell ref="D48:F48"/>
    <mergeCell ref="G48:K48"/>
    <mergeCell ref="D49:F49"/>
    <mergeCell ref="G49:K49"/>
    <mergeCell ref="B50:B51"/>
    <mergeCell ref="C50:C51"/>
    <mergeCell ref="D50:F50"/>
    <mergeCell ref="G50:K50"/>
    <mergeCell ref="D51:F51"/>
    <mergeCell ref="G51:K51"/>
    <mergeCell ref="B52:B53"/>
    <mergeCell ref="C52:C53"/>
    <mergeCell ref="D52:F52"/>
    <mergeCell ref="G52:K52"/>
    <mergeCell ref="D53:F53"/>
    <mergeCell ref="G53:K53"/>
    <mergeCell ref="B54:B55"/>
    <mergeCell ref="C54:C55"/>
    <mergeCell ref="D54:F54"/>
    <mergeCell ref="G54:K54"/>
    <mergeCell ref="D55:F55"/>
    <mergeCell ref="G55:K55"/>
    <mergeCell ref="B56:B59"/>
    <mergeCell ref="C56:C59"/>
    <mergeCell ref="D56:F56"/>
    <mergeCell ref="G56:K56"/>
    <mergeCell ref="D57:F57"/>
    <mergeCell ref="G57:K57"/>
    <mergeCell ref="D58:F58"/>
    <mergeCell ref="G58:K58"/>
    <mergeCell ref="D59:F59"/>
    <mergeCell ref="G59:K59"/>
    <mergeCell ref="C61:F61"/>
    <mergeCell ref="G61:K61"/>
    <mergeCell ref="B62:B63"/>
    <mergeCell ref="C62:C63"/>
    <mergeCell ref="D62:F62"/>
    <mergeCell ref="G62:K62"/>
    <mergeCell ref="D63:F63"/>
    <mergeCell ref="G63:K63"/>
    <mergeCell ref="B64:B65"/>
    <mergeCell ref="C64:C65"/>
    <mergeCell ref="D64:F64"/>
    <mergeCell ref="G64:K64"/>
    <mergeCell ref="D65:F65"/>
    <mergeCell ref="G65:K65"/>
    <mergeCell ref="B66:B67"/>
    <mergeCell ref="C66:C67"/>
    <mergeCell ref="D66:F66"/>
    <mergeCell ref="G66:K66"/>
    <mergeCell ref="D67:F67"/>
    <mergeCell ref="G67:K67"/>
    <mergeCell ref="B68:B69"/>
    <mergeCell ref="C68:C69"/>
    <mergeCell ref="D68:F68"/>
    <mergeCell ref="G68:K68"/>
    <mergeCell ref="D69:F69"/>
    <mergeCell ref="G69:K69"/>
    <mergeCell ref="B70:B71"/>
    <mergeCell ref="C70:C71"/>
    <mergeCell ref="D70:F70"/>
    <mergeCell ref="G70:K70"/>
    <mergeCell ref="D71:F71"/>
    <mergeCell ref="G71:K71"/>
    <mergeCell ref="B72:B73"/>
    <mergeCell ref="C72:C73"/>
    <mergeCell ref="D72:F72"/>
    <mergeCell ref="G72:K72"/>
    <mergeCell ref="D73:F73"/>
    <mergeCell ref="G73:K73"/>
    <mergeCell ref="C75:F75"/>
    <mergeCell ref="G75:K75"/>
    <mergeCell ref="D76:F76"/>
    <mergeCell ref="G76:K76"/>
    <mergeCell ref="D77:F77"/>
    <mergeCell ref="G77:K77"/>
    <mergeCell ref="D78:F78"/>
    <mergeCell ref="G78:K78"/>
    <mergeCell ref="D79:F79"/>
    <mergeCell ref="G79:K79"/>
    <mergeCell ref="D80:F80"/>
    <mergeCell ref="G80:K80"/>
    <mergeCell ref="C82:F82"/>
    <mergeCell ref="G82:K82"/>
    <mergeCell ref="B83:B84"/>
    <mergeCell ref="C83:C84"/>
    <mergeCell ref="D83:F83"/>
    <mergeCell ref="G83:K83"/>
    <mergeCell ref="D84:F84"/>
    <mergeCell ref="G84:K84"/>
    <mergeCell ref="B85:B86"/>
    <mergeCell ref="C85:C86"/>
    <mergeCell ref="D85:F85"/>
    <mergeCell ref="G85:K85"/>
    <mergeCell ref="D86:F86"/>
    <mergeCell ref="G86:K86"/>
    <mergeCell ref="B87:B88"/>
    <mergeCell ref="C87:C88"/>
    <mergeCell ref="D87:F87"/>
    <mergeCell ref="G87:K87"/>
    <mergeCell ref="D88:F88"/>
    <mergeCell ref="G88:K88"/>
    <mergeCell ref="B89:B90"/>
    <mergeCell ref="C89:C90"/>
    <mergeCell ref="D89:F89"/>
    <mergeCell ref="G89:K89"/>
    <mergeCell ref="D90:F90"/>
    <mergeCell ref="G90:K90"/>
    <mergeCell ref="B91:B92"/>
    <mergeCell ref="C91:C92"/>
    <mergeCell ref="D91:F91"/>
    <mergeCell ref="G91:K91"/>
    <mergeCell ref="D92:F92"/>
    <mergeCell ref="G92:K92"/>
    <mergeCell ref="B93:B94"/>
    <mergeCell ref="C93:C94"/>
    <mergeCell ref="D93:F93"/>
    <mergeCell ref="G93:K93"/>
    <mergeCell ref="D94:F94"/>
    <mergeCell ref="G94:K94"/>
    <mergeCell ref="B95:B96"/>
    <mergeCell ref="C95:C96"/>
    <mergeCell ref="D95:F95"/>
    <mergeCell ref="G95:K95"/>
    <mergeCell ref="D96:F96"/>
    <mergeCell ref="G96:K96"/>
    <mergeCell ref="C98:F98"/>
    <mergeCell ref="G98:K98"/>
    <mergeCell ref="B99:B100"/>
    <mergeCell ref="C99:C100"/>
    <mergeCell ref="D99:F99"/>
    <mergeCell ref="G99:K99"/>
    <mergeCell ref="D100:F100"/>
    <mergeCell ref="G100:K100"/>
    <mergeCell ref="C104:K104"/>
    <mergeCell ref="C105:K105"/>
    <mergeCell ref="C106:K106"/>
    <mergeCell ref="C108:K108"/>
    <mergeCell ref="C110:K110"/>
    <mergeCell ref="C111:K111"/>
  </mergeCells>
  <dataValidations count="1">
    <dataValidation type="list" allowBlank="1" showErrorMessage="1" sqref="N11:N22 N25:N35 N38:N45 N48:N59 N62:N73 N76:N80 N83:N96 N99:N100">
      <formula1>$AF$34:$AF$37</formula1>
      <formula2>0</formula2>
    </dataValidation>
  </dataValidations>
  <printOptions horizontalCentered="1"/>
  <pageMargins left="0.32013888888888886" right="0.32013888888888886" top="0.55" bottom="0.5499999999999999" header="0.5118055555555555" footer="0.5097222222222222"/>
  <pageSetup fitToHeight="2" fitToWidth="1" horizontalDpi="300" verticalDpi="300" orientation="portrait" paperSize="9"/>
  <headerFooter alignWithMargins="0">
    <oddFooter>&amp;CPagina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</dc:creator>
  <cp:keywords/>
  <dc:description/>
  <cp:lastModifiedBy/>
  <cp:lastPrinted>2022-05-10T13:56:19Z</cp:lastPrinted>
  <dcterms:created xsi:type="dcterms:W3CDTF">2022-04-03T16:02:52Z</dcterms:created>
  <dcterms:modified xsi:type="dcterms:W3CDTF">2023-03-16T14:45:37Z</dcterms:modified>
  <cp:category/>
  <cp:version/>
  <cp:contentType/>
  <cp:contentStatus/>
  <cp:revision>2</cp:revision>
</cp:coreProperties>
</file>