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20" yWindow="820" windowWidth="32380" windowHeight="18760" activeTab="0"/>
  </bookViews>
  <sheets>
    <sheet name="Allegato C" sheetId="1" r:id="rId1"/>
  </sheets>
  <definedNames>
    <definedName name="_xlnm.Print_Area" localSheetId="0">'Allegato C'!$A$1:$M$384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J335" authorId="0">
      <text>
        <r>
          <rPr>
            <b/>
            <sz val="9"/>
            <color indexed="8"/>
            <rFont val="Calibri"/>
            <family val="2"/>
          </rPr>
          <t xml:space="preserve">Nel caso di periodici/quotidiani:
a) prime pagine/ultime pagine  
b) pagine nazionali  
c) pagine locali 
d) sezione cultura 
Nel caso di siti internet:
a) lading page 
b) sezione interna 
</t>
        </r>
      </text>
    </comment>
  </commentList>
</comments>
</file>

<file path=xl/sharedStrings.xml><?xml version="1.0" encoding="utf-8"?>
<sst xmlns="http://schemas.openxmlformats.org/spreadsheetml/2006/main" count="410" uniqueCount="253">
  <si>
    <t>Legenda</t>
  </si>
  <si>
    <t>Celle in bianco: da compilare</t>
  </si>
  <si>
    <t>Celle colorate: da non compilare</t>
  </si>
  <si>
    <t>1. DATI DEL FESTIVAL / RASSEGNA</t>
  </si>
  <si>
    <t>Indicare se è un Festival o Rassegna</t>
  </si>
  <si>
    <t>denominazione della manifestazione</t>
  </si>
  <si>
    <t>anno di istituzione della manifestazione</t>
  </si>
  <si>
    <t>numero di edizioni</t>
  </si>
  <si>
    <t>al</t>
  </si>
  <si>
    <t>Specificare il numero di audiovisivi secondo le seguenti tipologie:</t>
  </si>
  <si>
    <t>LUNGOMETRAGGI</t>
  </si>
  <si>
    <t>CORTOMETRAGGI</t>
  </si>
  <si>
    <t>NUMERO TOTALE</t>
  </si>
  <si>
    <t>la somma del numero totale di "lungometraggi" e "cortometraggi" deve corrispondere al "numero totale audiovisivi presentati) riportato sopra</t>
  </si>
  <si>
    <t>la somma di intern. e naz. deve dare il "numero totale"</t>
  </si>
  <si>
    <t>INTERNAZIONALI</t>
  </si>
  <si>
    <t>NAZIONALI</t>
  </si>
  <si>
    <t>FICTION</t>
  </si>
  <si>
    <t>DOCUMENTARI</t>
  </si>
  <si>
    <t>ANIMAZIONE</t>
  </si>
  <si>
    <t>ALTRA TIPOLOGIA</t>
  </si>
  <si>
    <t>&gt;&gt; specificare:</t>
  </si>
  <si>
    <t>la somma di retrospettive, film in distribuzione, anteprime, ecc. deve dare il "numero totale"</t>
  </si>
  <si>
    <t>RETROSPETTIVE</t>
  </si>
  <si>
    <t>FILM IN DISTRIBUZIONE</t>
  </si>
  <si>
    <t>OPERE PRIME</t>
  </si>
  <si>
    <t>INEDITI IN ITALIA</t>
  </si>
  <si>
    <t>INEDITI IN SICILIA</t>
  </si>
  <si>
    <t>DIFFICILE CIRCUITAZIONE</t>
  </si>
  <si>
    <t>AUDIOVISIVI REGISTI SICILIANI</t>
  </si>
  <si>
    <t>AUD. PRODUTTORI SICILIANI</t>
  </si>
  <si>
    <t>E' prevista assegnazione di premi? (Si/No)</t>
  </si>
  <si>
    <t>indicare con una "X" se:</t>
  </si>
  <si>
    <t>indicare con una "X" se si è svolto:</t>
  </si>
  <si>
    <t>DIURNO</t>
  </si>
  <si>
    <t>SERALE</t>
  </si>
  <si>
    <t>TUTTO IL GIORNO</t>
  </si>
  <si>
    <t>ALL'APERTO</t>
  </si>
  <si>
    <t>AL CHIUSO</t>
  </si>
  <si>
    <t>COMUNE IN CUI SI SVOLGE IL FESTIVAL</t>
  </si>
  <si>
    <t>INDIRIZZO CON NUMERO CIVICO</t>
  </si>
  <si>
    <t>COSTO UNITARIO</t>
  </si>
  <si>
    <t>NUMERO</t>
  </si>
  <si>
    <t>ENTRATE</t>
  </si>
  <si>
    <t>BIGLIETTI costo pieno</t>
  </si>
  <si>
    <t>BIGLIETTI costo con riduzione</t>
  </si>
  <si>
    <t>ABBONAMENTI AL FESTIVAL costo pieno</t>
  </si>
  <si>
    <t>ABBONAMENTI AL FESTIVAL costo riduzione</t>
  </si>
  <si>
    <t>Eventuali altre forme di ABBONAMENTO</t>
  </si>
  <si>
    <t>ACCREDITI PROFESSIONALI</t>
  </si>
  <si>
    <t>BIGLIETTI OMAGGIO</t>
  </si>
  <si>
    <t>2. UTENTI DEL FESTIVAL / RASSEGNA</t>
  </si>
  <si>
    <t>NUMERO TOTALE UTENTI dell'anno precedente</t>
  </si>
  <si>
    <t>ETA' MEDIA DEGLI UTENTI dell'anno precedente</t>
  </si>
  <si>
    <t>TIPOLOGIA DI PUBBLICO</t>
  </si>
  <si>
    <t>RESIDENTI (percentuale)</t>
  </si>
  <si>
    <t>ESCURSIONISTI (percentuale)</t>
  </si>
  <si>
    <t>TURISTI (percentuale)</t>
  </si>
  <si>
    <t>la somma dei valori percentuali deve essere uguale a 100</t>
  </si>
  <si>
    <t>PERSONE / UNITA' LAVORATIVE</t>
  </si>
  <si>
    <t>COSTI</t>
  </si>
  <si>
    <t>TOTALI</t>
  </si>
  <si>
    <t>di cui in Sicilia</t>
  </si>
  <si>
    <t>TOTALE</t>
  </si>
  <si>
    <t>distinti dai COSTI</t>
  </si>
  <si>
    <t>DIRETTORE ARTISTICO</t>
  </si>
  <si>
    <t>(spesa ammissibile)</t>
  </si>
  <si>
    <t>COMITATO SCIENTIFICO</t>
  </si>
  <si>
    <t>COLLABORATORI</t>
  </si>
  <si>
    <t>(specificare ruolo)</t>
  </si>
  <si>
    <t>VOLONTARI</t>
  </si>
  <si>
    <t>TECNICI</t>
  </si>
  <si>
    <t>RELATORI</t>
  </si>
  <si>
    <t>CACHE' DELEGAZIONE ARTISTICA</t>
  </si>
  <si>
    <t>INTERPRETI, TRADUTTORI E SOTTOTITOLI</t>
  </si>
  <si>
    <t>TOTALE TECNICI E ARTISTICI</t>
  </si>
  <si>
    <t>PERSONALE DIPENDENTE</t>
  </si>
  <si>
    <t>CONSULENTI</t>
  </si>
  <si>
    <t>TOTALE ORGANIZZAZIONE</t>
  </si>
  <si>
    <t>AFFITTO SPAZI</t>
  </si>
  <si>
    <t>ALLESTIMENTO SPAZI</t>
  </si>
  <si>
    <t>IMPIANTI E ATTREZZATURE (TRASPORTO E NOLEGGIO)</t>
  </si>
  <si>
    <t>HOSTESS</t>
  </si>
  <si>
    <t>UTENZE</t>
  </si>
  <si>
    <t>NOLEGGIO AUTOMEZZI</t>
  </si>
  <si>
    <t>ASSICURAZIONI</t>
  </si>
  <si>
    <t>SORVEGLIANZA</t>
  </si>
  <si>
    <t>CATERING/CESTINI</t>
  </si>
  <si>
    <t>ALTRO</t>
  </si>
  <si>
    <t xml:space="preserve"> TOTALE LOGISTICA</t>
  </si>
  <si>
    <t>NOLEGGIO PELLICOLE E SUPPORTI DIGITALI</t>
  </si>
  <si>
    <t>TRASPORTO PELLICOLE E SUPPORTI DIGITALI</t>
  </si>
  <si>
    <t>ADATTAMENTO, RIVERSAMENTO, CONVERSIONE VIDEO</t>
  </si>
  <si>
    <t>SIAE</t>
  </si>
  <si>
    <t>RESTAURO e/o CONSERVAZIONE</t>
  </si>
  <si>
    <t>(specificare)</t>
  </si>
  <si>
    <t>TOTALE PELLICOLE E SUPPORTI DIGITALI</t>
  </si>
  <si>
    <t>UFFICIO STAMPA</t>
  </si>
  <si>
    <t>GRAFICA</t>
  </si>
  <si>
    <t>STAMPA CATALOGHI</t>
  </si>
  <si>
    <t>MERCHANDISING</t>
  </si>
  <si>
    <t>TOTEM</t>
  </si>
  <si>
    <t>BANNER</t>
  </si>
  <si>
    <t>EDITORIA ELETTRONICA</t>
  </si>
  <si>
    <t>PREMI E TARGHE</t>
  </si>
  <si>
    <t>CONFERENZA STAMPA</t>
  </si>
  <si>
    <t>AFFISSIONI</t>
  </si>
  <si>
    <t>PERIODICI</t>
  </si>
  <si>
    <t>QUOTIDIANI</t>
  </si>
  <si>
    <t>TV E RADIO</t>
  </si>
  <si>
    <t>WEB</t>
  </si>
  <si>
    <t>APPLICAZIONE SMARTPHONE / TABLET</t>
  </si>
  <si>
    <t>TOTALE COMUNICAZIONE E PUBBLICITA'</t>
  </si>
  <si>
    <t>Inserire natura iniziative collaterali</t>
  </si>
  <si>
    <t>TOTALE INIZIATIVE COLLATERALI</t>
  </si>
  <si>
    <t>VITTO missioni per organizzazione festival</t>
  </si>
  <si>
    <t>ALLOGGIO missioni per organizzazione festival</t>
  </si>
  <si>
    <t>VIAGGIO missioni per organizzazione festival</t>
  </si>
  <si>
    <t>VITTO operatori del settore (produzione e/o distribuzione)</t>
  </si>
  <si>
    <t>ALLOGGIO operatori del settore (produzione e/o distribuzione)</t>
  </si>
  <si>
    <t>VIAGGIO operatori del settore (produzione e/o distribuzione)</t>
  </si>
  <si>
    <t>VITTO delegazione artistica (attori, autori, registi)</t>
  </si>
  <si>
    <t>ALLOGGIO delegazione artistica (attori, autori, registi)</t>
  </si>
  <si>
    <t>VIAGGIO delegazione artistica (attori, autori, registi)</t>
  </si>
  <si>
    <t>VITTO giuria</t>
  </si>
  <si>
    <t>ALLOGGIO giuria</t>
  </si>
  <si>
    <t>VIAGGIO giuria</t>
  </si>
  <si>
    <t>VITTO giornalisti, opinion leaders, testimonial</t>
  </si>
  <si>
    <t>ALLOGGIO giornalisti, opinion leaders, testimonial</t>
  </si>
  <si>
    <t>VIAGGIO giornalisti, opinion leaders, testimonial</t>
  </si>
  <si>
    <t>VITTO altro</t>
  </si>
  <si>
    <t xml:space="preserve"> (specificare)</t>
  </si>
  <si>
    <t>ALLOGGIO altro</t>
  </si>
  <si>
    <t>VIAGGIO altro</t>
  </si>
  <si>
    <t>TOTALE MISSIONI E OSPITALITA'</t>
  </si>
  <si>
    <t>AFFITTO</t>
  </si>
  <si>
    <t>a. spese per attività di project managment rendicontazione, analisi impatti, direzione artistica e/o progettazione culturale, per un ammontare non superiore al 5% dell’importo complessivo dell’iniziativa</t>
  </si>
  <si>
    <t>spese riconosciute al 5%</t>
  </si>
  <si>
    <t>POSTA</t>
  </si>
  <si>
    <t>euro</t>
  </si>
  <si>
    <t>% su TOT</t>
  </si>
  <si>
    <t>TOTALE UFFICIO</t>
  </si>
  <si>
    <t>ATTIVITA' DI PROJECT MANAGEMENT</t>
  </si>
  <si>
    <t>RENDICONTAZIONI</t>
  </si>
  <si>
    <t>PROGETTAZIONE CULTURALE</t>
  </si>
  <si>
    <t>ONERI DOVUTI PER LA FIDEIUSSIONE BANCARIA O ASSICURATIVA</t>
  </si>
  <si>
    <t>TOTALE SPESE AMMINISTRATIVE</t>
  </si>
  <si>
    <t>TOTALE USCITE</t>
  </si>
  <si>
    <t>IMPORTO</t>
  </si>
  <si>
    <t>APPORTO DIRETTO / RISORSE PROPRIE (soggetto beneficiario)</t>
  </si>
  <si>
    <t>TOTALE 1</t>
  </si>
  <si>
    <t>TOTALE 2</t>
  </si>
  <si>
    <t>(specificare denominazione del soggetto pubblico)</t>
  </si>
  <si>
    <t xml:space="preserve">(specificare denominazione del soggetto pubblico)       </t>
  </si>
  <si>
    <t xml:space="preserve">(specificare denominazione del soggetto pubblico)  </t>
  </si>
  <si>
    <t>TOTALE 3</t>
  </si>
  <si>
    <t>PARTECIPAZIONE FINANZIARIA DI PRIVATI (esclusi gli apporti in termini di servizio)</t>
  </si>
  <si>
    <t>(specificare ragione sociale del soggetto privato)</t>
  </si>
  <si>
    <t>TOTALE 4</t>
  </si>
  <si>
    <t>PROVENTI VARI</t>
  </si>
  <si>
    <t>(specificare tipologia proventi - es. vendita biglietti)</t>
  </si>
  <si>
    <t>(specificare tipologia proventi)</t>
  </si>
  <si>
    <t>TOTALE 5</t>
  </si>
  <si>
    <t>TOTALE ENTRATE</t>
  </si>
  <si>
    <t>CONSUNTIVO</t>
  </si>
  <si>
    <t>TIPOLOGIA SERVIZIO OFFERTO</t>
  </si>
  <si>
    <t>VALORE STIMATO DEL SERVIZIO</t>
  </si>
  <si>
    <t>TOTALE 6.1</t>
  </si>
  <si>
    <t>6.2 PARTECIPAZIONE DI PRIVATI in termini di servizi</t>
  </si>
  <si>
    <t>TOTALE 6.2</t>
  </si>
  <si>
    <t>TOTALE VALORE STIMATO</t>
  </si>
  <si>
    <t>7. UFFICIO STAMPA E PROFESSIONISTI OSPITATI</t>
  </si>
  <si>
    <t>NOMINATIVO RESPONSABILE UFFICIO STAMPA</t>
  </si>
  <si>
    <t>Nome Cognome</t>
  </si>
  <si>
    <t>nato a</t>
  </si>
  <si>
    <t>il</t>
  </si>
  <si>
    <t>Residente</t>
  </si>
  <si>
    <t>E-mail</t>
  </si>
  <si>
    <t>Tel.</t>
  </si>
  <si>
    <t>ELENCO NOMINATIVI DEI GIORNALISTI</t>
  </si>
  <si>
    <t>ELENCO NOMINATIVI OPINION LEADERS, TESTIMONIAL, DELEGAZIONE ARTISTICA E OPERATORI DEL SETTORE</t>
  </si>
  <si>
    <t>8. STAMPA (IMPATTO COMUNICATIVO / MEDIATICO)</t>
  </si>
  <si>
    <t>Si allega ad integrazione della presente modulistica:</t>
  </si>
  <si>
    <t>lo studio degli impatti diretti e indiretti sul territorio del Festival (se presente)</t>
  </si>
  <si>
    <t>i questionari raccolti durante la manifestazione (se distribuiti)</t>
  </si>
  <si>
    <t xml:space="preserve">Luogo e data                                                                         </t>
  </si>
  <si>
    <t>Nome e cognome</t>
  </si>
  <si>
    <t>Firma</t>
  </si>
  <si>
    <t>Il legale rappresentante</t>
  </si>
  <si>
    <t>Servizio 10 – Programmazione e Attuazione degli Interventi in Materia di Cinema e Audiovisivo</t>
  </si>
  <si>
    <t xml:space="preserve"> soggetto organizzatore</t>
  </si>
  <si>
    <t xml:space="preserve">periodo di svolgimento per il quale si partecipa All'Avviso: dal </t>
  </si>
  <si>
    <t>Annualità</t>
  </si>
  <si>
    <t>OPERE STRANIERE IN LINGUA ORIGINALE</t>
  </si>
  <si>
    <t>OPERE STRANIERE SOTTOTITOLATE</t>
  </si>
  <si>
    <t>VOCI DI SPESA</t>
  </si>
  <si>
    <t>COLLABORATORI del direttore artistico</t>
  </si>
  <si>
    <t>DIRETTORE ORGANIZZATIVO</t>
  </si>
  <si>
    <t>COLLABORATORI del direttore organizzativo</t>
  </si>
  <si>
    <t>DIREZIONE ORGANIZZATIVA E COLLABORATORI</t>
  </si>
  <si>
    <t>N.B.: Nelle celle corrispondenti alla colonna "apporto in termini di servizi" devono essere indicate le eventuali sponsorizzazioni in termini di servizi da parte di soggetti pubblici e/o privati distinto dai costi.</t>
  </si>
  <si>
    <t>6.1 PARTECIPAZIONE DI ENTI PUBBLICI in termini di servizi</t>
  </si>
  <si>
    <t>(specificare Ente)</t>
  </si>
  <si>
    <t>(specificare: ad esempio "auditorium per 3 giorni di proiezioni")</t>
  </si>
  <si>
    <t>VALORE DEL SERVIZIO</t>
  </si>
  <si>
    <t>(specificare: ad esempio "due camere per due notti - pernottamente con colazione per 5 persone")</t>
  </si>
  <si>
    <t xml:space="preserve">Testata </t>
  </si>
  <si>
    <t xml:space="preserve">in qualità di </t>
  </si>
  <si>
    <t>AMBITO
(specificare se locale, regionale, nazionale o internazione)</t>
  </si>
  <si>
    <t>GIORNALISTA HA PARTECIPATO ALL'EVENTO 
(indicare Si o NO)</t>
  </si>
  <si>
    <t xml:space="preserve">DATA USCITA </t>
  </si>
  <si>
    <t>COLLOCAZIONE/ PLACEMENT</t>
  </si>
  <si>
    <t>PREMINENZA (citazione o contenuto dedicato)</t>
  </si>
  <si>
    <t>PRESENTI FOTOGRAFIE/INFOGRAFICHE/VIDEO (si/no)</t>
  </si>
  <si>
    <t>TONO (negativo, neutrale, positivo)</t>
  </si>
  <si>
    <t>TESTATA
(denominazione) - agenzie e quotidiani, periodici – 
settimanali e mensili –, radio, tv, testate web</t>
  </si>
  <si>
    <t>9. PROFESSIONISTI COINVOLTI</t>
  </si>
  <si>
    <t>COGNOME E NOME</t>
  </si>
  <si>
    <t>ETA'</t>
  </si>
  <si>
    <t>PATTO PER LO SVILUPPO DELLA REGIONE SICILIANA (PATTO PER IL SUD) - FSC 2014/2020</t>
  </si>
  <si>
    <t>APQ Sensi Contemporanei - III Atto Integrativo</t>
  </si>
  <si>
    <t>Linea di Intervento C.1</t>
  </si>
  <si>
    <t xml:space="preserve">Avviso Pubblico per il sostegno a Festival e Rassegne Cinematografiche </t>
  </si>
  <si>
    <t>FASCICOLO DI CANDIDATURA</t>
  </si>
  <si>
    <t>Alla Regione Siciliana - Assessorato del Turismo, dello Sport e dello Spettacolo</t>
  </si>
  <si>
    <t>Dipartimento Regionale del Turismo, dello Sport e dello Spettacolo - Sicilia Film Commission</t>
  </si>
  <si>
    <r>
      <t>3. PIANO FINANZIARIO - USCITE</t>
    </r>
    <r>
      <rPr>
        <b/>
        <sz val="14"/>
        <color indexed="10"/>
        <rFont val="Times New Roman"/>
        <family val="1"/>
      </rPr>
      <t>*</t>
    </r>
    <r>
      <rPr>
        <b/>
        <sz val="14"/>
        <rFont val="Times New Roman"/>
        <family val="1"/>
      </rPr>
      <t xml:space="preserve"> (COMPRENSIVO DI IVA E ONERI SOCIALI)</t>
    </r>
  </si>
  <si>
    <r>
      <t>4. PIANO FINANZIARIO A CONSUNTIVO - ENTRATE</t>
    </r>
    <r>
      <rPr>
        <b/>
        <sz val="14"/>
        <color indexed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(esclusi apporti in termini di servizi)</t>
    </r>
  </si>
  <si>
    <r>
      <t xml:space="preserve">DIFFERENZA </t>
    </r>
    <r>
      <rPr>
        <sz val="10"/>
        <color indexed="8"/>
        <rFont val="Times New Roman"/>
        <family val="1"/>
      </rPr>
      <t>(si ricorda che il bilancio deve essere redatto a pareggio)</t>
    </r>
  </si>
  <si>
    <r>
      <t xml:space="preserve">numero </t>
    </r>
    <r>
      <rPr>
        <b/>
        <u val="single"/>
        <sz val="10"/>
        <color indexed="8"/>
        <rFont val="Times New Roman"/>
        <family val="1"/>
      </rPr>
      <t>totale</t>
    </r>
    <r>
      <rPr>
        <b/>
        <sz val="10"/>
        <color indexed="8"/>
        <rFont val="Times New Roman"/>
        <family val="1"/>
      </rPr>
      <t xml:space="preserve"> audiovisivi presentati</t>
    </r>
  </si>
  <si>
    <t>NUMERO AUDIOVISIVI PRESENTATI
nel giorno indicato</t>
  </si>
  <si>
    <t>GIORNI DEL FESTIVAL
(gg/mm/aaaa)</t>
  </si>
  <si>
    <r>
      <t>APPORTO IN TERMINI DI SERVIZI</t>
    </r>
    <r>
      <rPr>
        <b/>
        <sz val="7"/>
        <color indexed="8"/>
        <rFont val="Times New Roman"/>
        <family val="1"/>
      </rPr>
      <t>**</t>
    </r>
  </si>
  <si>
    <r>
      <t xml:space="preserve">Lista di "sezioni tematiche" </t>
    </r>
    <r>
      <rPr>
        <b/>
        <sz val="10"/>
        <color indexed="8"/>
        <rFont val="Times New Roman"/>
        <family val="1"/>
      </rPr>
      <t xml:space="preserve">(se previste)  </t>
    </r>
  </si>
  <si>
    <r>
      <t xml:space="preserve">STAMPA </t>
    </r>
    <r>
      <rPr>
        <b/>
        <sz val="8"/>
        <color indexed="8"/>
        <rFont val="Times New Roman"/>
        <family val="1"/>
      </rPr>
      <t>(MANIFESTI, INVITI, LOCANDINE, FLYER, PROGRAMMI)</t>
    </r>
  </si>
  <si>
    <t>RUOLO
(indicare il/i codice/i numerico/i indicato/i nella sezione 3 del presente Allegato C)</t>
  </si>
  <si>
    <t xml:space="preserve">Dati della Manifestazione </t>
  </si>
  <si>
    <t xml:space="preserve">Annualità 2021 </t>
  </si>
  <si>
    <t>allegato C</t>
  </si>
  <si>
    <t>la somma delle tipologie a lato deve dare il "numero totale"</t>
  </si>
  <si>
    <t>Codici da riportare nella "Matrice di Rendicontazione" (all. I.2)</t>
  </si>
  <si>
    <t xml:space="preserve">(spesa ammissibile)  </t>
  </si>
  <si>
    <t xml:space="preserve">SPESA PER LA MESSA IN SICUREZZA ANTI-COVID19 </t>
  </si>
  <si>
    <t>RICHIESTA COFINANZIAMENTO NELL'AMBITO DEL PRESENTE AVVISO</t>
  </si>
  <si>
    <t>ALTRI CONTRIBUTI ENTI PUBBLICI</t>
  </si>
  <si>
    <t>6. RIEPILOGO APPORTI IN TERMINI DI SERVIZI*</t>
  </si>
  <si>
    <t>*Il totale delle entrate (piano finanziario) deve coincidere con il totale delle uscite ESCLUSI gli apporti in termini di servizi</t>
  </si>
  <si>
    <t>5. RIEPILOGO ENTRATE / USCITE*</t>
  </si>
  <si>
    <t xml:space="preserve">*Ricodarsi di allegare all'Istanza lettere di intenti e/o contratti sottoscritti con i soggetti indicati nella presente sezione 6 </t>
  </si>
  <si>
    <t>SPESE RELATIVE ALLA DIGITALIZZAZIONE DELLA 
MANIFESTAZIONE (ART.13 DEL BANDO)</t>
  </si>
  <si>
    <t>BUDGET A PREVENTIVO</t>
  </si>
  <si>
    <t>RAPPORTO BUDGET CONSUNTIVO/BUDGET PREVENTIVO</t>
  </si>
  <si>
    <t>TOTALE USCITE (O BUDGET A CONSUNTIVO)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</si>
</sst>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&quot; &quot;;&quot;-&quot;#,##0.00&quot; &quot;;&quot; -&quot;#&quot; &quot;;@&quot; &quot;"/>
    <numFmt numFmtId="165" formatCode="0.0"/>
    <numFmt numFmtId="166" formatCode="&quot; € &quot;#,##0.00&quot; &quot;;&quot;-€ &quot;#,##0.00&quot; &quot;;&quot; € -&quot;#&quot; &quot;;@&quot; &quot;"/>
    <numFmt numFmtId="167" formatCode="#,##0&quot; &quot;;&quot;-&quot;#,##0&quot; &quot;;&quot; -&quot;#&quot; &quot;;@&quot; &quot;"/>
    <numFmt numFmtId="168" formatCode="#,##0&quot; &quot;;&quot;-&quot;#,##0&quot; &quot;"/>
    <numFmt numFmtId="169" formatCode="[$€-410]&quot; &quot;#,##0.00;[Red]&quot;-&quot;[$€-410]&quot; &quot;#,##0.00"/>
    <numFmt numFmtId="170" formatCode="_-&quot;€ &quot;* #,##0.00_-;&quot;-€ &quot;* #,##0.00_-;_-&quot;€ &quot;* \-??_-;_-@_-"/>
    <numFmt numFmtId="171" formatCode="#,##0_ ;\-#,##0\ "/>
    <numFmt numFmtId="172" formatCode="_-* #,##0.00_-;\-* #,##0.00_-;_-* \-??_-;_-@_-"/>
    <numFmt numFmtId="173" formatCode="dd/mm/yyyy"/>
    <numFmt numFmtId="174" formatCode="[$-410]dddd\ d\ mmmm\ yyyy"/>
    <numFmt numFmtId="175" formatCode="#,##0.0&quot; &quot;;&quot;-&quot;#,##0.0&quot; &quot;"/>
    <numFmt numFmtId="176" formatCode="#,##0.00&quot; &quot;;&quot;-&quot;#,##0.00&quot; &quot;"/>
    <numFmt numFmtId="177" formatCode="#,##0.0&quot; &quot;;&quot;-&quot;#,##0.0&quot; &quot;;&quot; -&quot;#.0&quot; &quot;;@&quot; &quot;"/>
    <numFmt numFmtId="178" formatCode="#,##0.00&quot; &quot;;&quot;-&quot;#,##0.00&quot; &quot;;&quot; -&quot;#.00&quot; &quot;;@&quot; &quot;"/>
    <numFmt numFmtId="179" formatCode="_-* #,##0.00\ _€_-;\-* #,##0.00\ _€_-;_-* &quot;-&quot;??\ _€_-;_-@_-"/>
  </numFmts>
  <fonts count="111">
    <font>
      <sz val="11"/>
      <color rgb="FF000000"/>
      <name val="Calibri"/>
      <family val="2"/>
    </font>
    <font>
      <sz val="12"/>
      <color indexed="8"/>
      <name val="Calibri"/>
      <family val="2"/>
    </font>
    <font>
      <sz val="10"/>
      <name val="Arial Narrow"/>
      <family val="2"/>
    </font>
    <font>
      <b/>
      <sz val="9"/>
      <color indexed="8"/>
      <name val="Calibri"/>
      <family val="2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7"/>
      <color indexed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b/>
      <i/>
      <sz val="7"/>
      <name val="Times New Roman"/>
      <family val="1"/>
    </font>
    <font>
      <b/>
      <sz val="7.5"/>
      <name val="Times New Roman"/>
      <family val="1"/>
    </font>
    <font>
      <b/>
      <i/>
      <sz val="18"/>
      <name val="Times New Roman"/>
      <family val="1"/>
    </font>
    <font>
      <sz val="11"/>
      <color indexed="8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2"/>
      <color indexed="9"/>
      <name val="Calibri"/>
      <family val="2"/>
    </font>
    <font>
      <b/>
      <i/>
      <sz val="16"/>
      <color indexed="8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b/>
      <sz val="20"/>
      <color indexed="8"/>
      <name val="Times New Roman"/>
      <family val="1"/>
    </font>
    <font>
      <sz val="10"/>
      <color indexed="8"/>
      <name val="Arial Narrow"/>
      <family val="2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8"/>
      <color indexed="10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theme="0"/>
      <name val="Calibri"/>
      <family val="2"/>
    </font>
    <font>
      <b/>
      <i/>
      <sz val="16"/>
      <color rgb="FF00000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20"/>
      <color rgb="FF000000"/>
      <name val="Times New Roman"/>
      <family val="1"/>
    </font>
    <font>
      <sz val="10"/>
      <color rgb="FF000000"/>
      <name val="Arial Narrow"/>
      <family val="2"/>
    </font>
    <font>
      <b/>
      <sz val="10"/>
      <color rgb="FFDD0806"/>
      <name val="Times New Roman"/>
      <family val="1"/>
    </font>
    <font>
      <b/>
      <sz val="12"/>
      <color rgb="FFDD0806"/>
      <name val="Times New Roman"/>
      <family val="1"/>
    </font>
    <font>
      <sz val="10"/>
      <color rgb="FFDD0806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8"/>
      <color rgb="FF000000"/>
      <name val="Times New Roman"/>
      <family val="1"/>
    </font>
    <font>
      <b/>
      <i/>
      <sz val="8"/>
      <color rgb="FF000000"/>
      <name val="Times New Roman"/>
      <family val="1"/>
    </font>
    <font>
      <i/>
      <sz val="8"/>
      <color rgb="FF000000"/>
      <name val="Times New Roman"/>
      <family val="1"/>
    </font>
    <font>
      <b/>
      <sz val="7"/>
      <color rgb="FF000000"/>
      <name val="Times New Roman"/>
      <family val="1"/>
    </font>
    <font>
      <b/>
      <i/>
      <sz val="10"/>
      <color rgb="FFDD0806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7"/>
      <color rgb="FF000000"/>
      <name val="Times New Roman"/>
      <family val="1"/>
    </font>
    <font>
      <b/>
      <sz val="11"/>
      <color rgb="FFDD0806"/>
      <name val="Times New Roman"/>
      <family val="1"/>
    </font>
    <font>
      <b/>
      <i/>
      <sz val="9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8"/>
      <color rgb="FFFF0000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/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/>
      <right style="thin"/>
      <top style="thin">
        <color rgb="FF000000"/>
      </top>
      <bottom/>
    </border>
    <border>
      <left style="thin">
        <color indexed="8"/>
      </left>
      <right/>
      <top style="thin">
        <color rgb="FF000000"/>
      </top>
      <bottom style="thin">
        <color rgb="FF000000"/>
      </bottom>
    </border>
    <border>
      <left/>
      <right style="thin">
        <color indexed="8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1" applyNumberFormat="0" applyAlignment="0" applyProtection="0"/>
    <xf numFmtId="0" fontId="67" fillId="0" borderId="2" applyNumberFormat="0" applyFill="0" applyAlignment="0" applyProtection="0"/>
    <xf numFmtId="0" fontId="68" fillId="21" borderId="3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2" fillId="0" borderId="0" applyNumberFormat="0" applyBorder="0" applyProtection="0">
      <alignment horizontal="center"/>
    </xf>
    <xf numFmtId="0" fontId="72" fillId="0" borderId="0" applyNumberFormat="0" applyBorder="0" applyProtection="0">
      <alignment horizontal="center" textRotation="90"/>
    </xf>
    <xf numFmtId="0" fontId="73" fillId="28" borderId="1" applyNumberFormat="0" applyAlignment="0" applyProtection="0"/>
    <xf numFmtId="43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0" fontId="74" fillId="29" borderId="0" applyNumberFormat="0" applyBorder="0" applyAlignment="0" applyProtection="0"/>
    <xf numFmtId="0" fontId="65" fillId="30" borderId="4" applyNumberFormat="0" applyFont="0" applyAlignment="0" applyProtection="0"/>
    <xf numFmtId="0" fontId="75" fillId="20" borderId="5" applyNumberFormat="0" applyAlignment="0" applyProtection="0"/>
    <xf numFmtId="9" fontId="65" fillId="0" borderId="0" applyFont="0" applyFill="0" applyBorder="0" applyAlignment="0" applyProtection="0"/>
    <xf numFmtId="0" fontId="76" fillId="0" borderId="0" applyNumberFormat="0" applyBorder="0" applyProtection="0">
      <alignment/>
    </xf>
    <xf numFmtId="169" fontId="76" fillId="0" borderId="0" applyBorder="0" applyProtection="0">
      <alignment/>
    </xf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31" borderId="0" applyNumberFormat="0" applyBorder="0" applyAlignment="0" applyProtection="0"/>
    <xf numFmtId="0" fontId="85" fillId="32" borderId="0" applyNumberFormat="0" applyBorder="0" applyAlignment="0" applyProtection="0"/>
    <xf numFmtId="44" fontId="65" fillId="0" borderId="0" applyFont="0" applyFill="0" applyBorder="0" applyAlignment="0" applyProtection="0"/>
    <xf numFmtId="42" fontId="65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86" fillId="33" borderId="10" xfId="0" applyFont="1" applyFill="1" applyBorder="1" applyAlignment="1" applyProtection="1">
      <alignment horizontal="center" vertical="center" wrapText="1"/>
      <protection locked="0"/>
    </xf>
    <xf numFmtId="173" fontId="86" fillId="33" borderId="10" xfId="0" applyNumberFormat="1" applyFont="1" applyFill="1" applyBorder="1" applyAlignment="1" applyProtection="1">
      <alignment horizontal="center" vertical="center"/>
      <protection locked="0"/>
    </xf>
    <xf numFmtId="0" fontId="86" fillId="33" borderId="10" xfId="0" applyFont="1" applyFill="1" applyBorder="1" applyAlignment="1" applyProtection="1">
      <alignment horizontal="center" vertical="center"/>
      <protection locked="0"/>
    </xf>
    <xf numFmtId="0" fontId="86" fillId="33" borderId="11" xfId="0" applyFont="1" applyFill="1" applyBorder="1" applyAlignment="1" applyProtection="1">
      <alignment horizontal="center" vertical="top" wrapText="1"/>
      <protection locked="0"/>
    </xf>
    <xf numFmtId="0" fontId="86" fillId="33" borderId="12" xfId="0" applyFont="1" applyFill="1" applyBorder="1" applyAlignment="1" applyProtection="1">
      <alignment horizontal="center" vertical="center" wrapText="1"/>
      <protection locked="0"/>
    </xf>
    <xf numFmtId="0" fontId="86" fillId="0" borderId="11" xfId="0" applyFont="1" applyBorder="1" applyAlignment="1" applyProtection="1">
      <alignment horizontal="center" vertical="center"/>
      <protection locked="0"/>
    </xf>
    <xf numFmtId="0" fontId="86" fillId="33" borderId="10" xfId="0" applyFont="1" applyFill="1" applyBorder="1" applyAlignment="1" applyProtection="1">
      <alignment vertical="center"/>
      <protection locked="0"/>
    </xf>
    <xf numFmtId="0" fontId="87" fillId="33" borderId="0" xfId="0" applyFont="1" applyFill="1" applyAlignment="1" applyProtection="1">
      <alignment vertical="center" wrapText="1"/>
      <protection/>
    </xf>
    <xf numFmtId="0" fontId="2" fillId="34" borderId="0" xfId="0" applyFont="1" applyFill="1" applyAlignment="1" applyProtection="1">
      <alignment/>
      <protection/>
    </xf>
    <xf numFmtId="0" fontId="88" fillId="33" borderId="0" xfId="0" applyFont="1" applyFill="1" applyAlignment="1" applyProtection="1">
      <alignment/>
      <protection/>
    </xf>
    <xf numFmtId="0" fontId="88" fillId="0" borderId="0" xfId="0" applyFont="1" applyAlignment="1" applyProtection="1">
      <alignment/>
      <protection/>
    </xf>
    <xf numFmtId="0" fontId="87" fillId="33" borderId="0" xfId="0" applyFont="1" applyFill="1" applyAlignment="1" applyProtection="1">
      <alignment wrapText="1"/>
      <protection/>
    </xf>
    <xf numFmtId="0" fontId="4" fillId="34" borderId="0" xfId="0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5" fillId="34" borderId="0" xfId="0" applyFont="1" applyFill="1" applyAlignment="1" applyProtection="1">
      <alignment horizontal="center" wrapText="1"/>
      <protection/>
    </xf>
    <xf numFmtId="0" fontId="2" fillId="0" borderId="0" xfId="0" applyFont="1" applyAlignment="1" applyProtection="1">
      <alignment/>
      <protection/>
    </xf>
    <xf numFmtId="0" fontId="89" fillId="35" borderId="0" xfId="0" applyFont="1" applyFill="1" applyBorder="1" applyAlignment="1" applyProtection="1">
      <alignment horizontal="right" vertical="center"/>
      <protection/>
    </xf>
    <xf numFmtId="0" fontId="90" fillId="35" borderId="0" xfId="0" applyFont="1" applyFill="1" applyBorder="1" applyAlignment="1" applyProtection="1">
      <alignment horizontal="right" vertical="center"/>
      <protection/>
    </xf>
    <xf numFmtId="164" fontId="91" fillId="35" borderId="0" xfId="0" applyNumberFormat="1" applyFont="1" applyFill="1" applyBorder="1" applyAlignment="1" applyProtection="1">
      <alignment horizontal="center" vertical="center" wrapText="1"/>
      <protection/>
    </xf>
    <xf numFmtId="164" fontId="92" fillId="35" borderId="0" xfId="0" applyNumberFormat="1" applyFont="1" applyFill="1" applyBorder="1" applyAlignment="1" applyProtection="1">
      <alignment horizontal="center" vertical="center" wrapText="1"/>
      <protection/>
    </xf>
    <xf numFmtId="164" fontId="92" fillId="35" borderId="13" xfId="0" applyNumberFormat="1" applyFont="1" applyFill="1" applyBorder="1" applyAlignment="1" applyProtection="1">
      <alignment horizontal="center" vertical="center" wrapText="1"/>
      <protection/>
    </xf>
    <xf numFmtId="0" fontId="92" fillId="33" borderId="0" xfId="0" applyFont="1" applyFill="1" applyAlignment="1" applyProtection="1">
      <alignment/>
      <protection/>
    </xf>
    <xf numFmtId="0" fontId="92" fillId="0" borderId="0" xfId="0" applyFont="1" applyAlignment="1" applyProtection="1">
      <alignment/>
      <protection/>
    </xf>
    <xf numFmtId="0" fontId="89" fillId="33" borderId="10" xfId="0" applyFont="1" applyFill="1" applyBorder="1" applyAlignment="1" applyProtection="1">
      <alignment horizontal="right" vertical="center"/>
      <protection/>
    </xf>
    <xf numFmtId="0" fontId="91" fillId="36" borderId="10" xfId="0" applyFont="1" applyFill="1" applyBorder="1" applyAlignment="1" applyProtection="1">
      <alignment horizontal="center"/>
      <protection/>
    </xf>
    <xf numFmtId="0" fontId="89" fillId="37" borderId="10" xfId="0" applyFont="1" applyFill="1" applyBorder="1" applyAlignment="1" applyProtection="1">
      <alignment horizontal="right" vertical="center"/>
      <protection/>
    </xf>
    <xf numFmtId="0" fontId="89" fillId="35" borderId="10" xfId="0" applyFont="1" applyFill="1" applyBorder="1" applyAlignment="1" applyProtection="1">
      <alignment horizontal="right" vertical="center"/>
      <protection/>
    </xf>
    <xf numFmtId="0" fontId="93" fillId="35" borderId="0" xfId="0" applyFont="1" applyFill="1" applyBorder="1" applyAlignment="1" applyProtection="1">
      <alignment horizontal="right" vertical="center"/>
      <protection/>
    </xf>
    <xf numFmtId="0" fontId="93" fillId="35" borderId="13" xfId="0" applyFont="1" applyFill="1" applyBorder="1" applyAlignment="1" applyProtection="1">
      <alignment horizontal="right" vertical="center"/>
      <protection/>
    </xf>
    <xf numFmtId="0" fontId="94" fillId="35" borderId="14" xfId="0" applyFont="1" applyFill="1" applyBorder="1" applyAlignment="1" applyProtection="1">
      <alignment horizontal="left" vertical="top" wrapText="1"/>
      <protection/>
    </xf>
    <xf numFmtId="0" fontId="94" fillId="35" borderId="0" xfId="0" applyFont="1" applyFill="1" applyBorder="1" applyAlignment="1" applyProtection="1">
      <alignment horizontal="left" vertical="top" wrapText="1"/>
      <protection/>
    </xf>
    <xf numFmtId="0" fontId="94" fillId="35" borderId="13" xfId="0" applyFont="1" applyFill="1" applyBorder="1" applyAlignment="1" applyProtection="1">
      <alignment horizontal="left" vertical="top" wrapText="1"/>
      <protection/>
    </xf>
    <xf numFmtId="0" fontId="86" fillId="35" borderId="0" xfId="0" applyFont="1" applyFill="1" applyBorder="1" applyAlignment="1" applyProtection="1">
      <alignment horizontal="left" vertical="center" wrapText="1"/>
      <protection/>
    </xf>
    <xf numFmtId="0" fontId="86" fillId="35" borderId="13" xfId="0" applyFont="1" applyFill="1" applyBorder="1" applyAlignment="1" applyProtection="1">
      <alignment horizontal="right" vertical="center" wrapText="1"/>
      <protection/>
    </xf>
    <xf numFmtId="0" fontId="86" fillId="35" borderId="14" xfId="0" applyFont="1" applyFill="1" applyBorder="1" applyAlignment="1" applyProtection="1">
      <alignment horizontal="right" vertical="center" wrapText="1"/>
      <protection/>
    </xf>
    <xf numFmtId="0" fontId="86" fillId="35" borderId="0" xfId="0" applyFont="1" applyFill="1" applyBorder="1" applyAlignment="1" applyProtection="1">
      <alignment horizontal="right" vertical="center" wrapText="1"/>
      <protection/>
    </xf>
    <xf numFmtId="0" fontId="91" fillId="0" borderId="0" xfId="0" applyFont="1" applyAlignment="1" applyProtection="1">
      <alignment/>
      <protection/>
    </xf>
    <xf numFmtId="0" fontId="86" fillId="35" borderId="14" xfId="0" applyFont="1" applyFill="1" applyBorder="1" applyAlignment="1" applyProtection="1">
      <alignment horizontal="left" vertical="center" wrapText="1"/>
      <protection/>
    </xf>
    <xf numFmtId="0" fontId="86" fillId="35" borderId="13" xfId="0" applyFont="1" applyFill="1" applyBorder="1" applyAlignment="1" applyProtection="1">
      <alignment horizontal="left" vertical="center" wrapText="1"/>
      <protection/>
    </xf>
    <xf numFmtId="0" fontId="91" fillId="33" borderId="0" xfId="0" applyFont="1" applyFill="1" applyAlignment="1" applyProtection="1">
      <alignment/>
      <protection/>
    </xf>
    <xf numFmtId="0" fontId="86" fillId="35" borderId="14" xfId="0" applyFont="1" applyFill="1" applyBorder="1" applyAlignment="1" applyProtection="1">
      <alignment vertical="center" wrapText="1"/>
      <protection/>
    </xf>
    <xf numFmtId="0" fontId="86" fillId="35" borderId="15" xfId="0" applyFont="1" applyFill="1" applyBorder="1" applyAlignment="1" applyProtection="1">
      <alignment horizontal="right" vertical="center" wrapText="1" indent="1"/>
      <protection/>
    </xf>
    <xf numFmtId="0" fontId="95" fillId="35" borderId="14" xfId="0" applyFont="1" applyFill="1" applyBorder="1" applyAlignment="1" applyProtection="1">
      <alignment horizontal="right" vertical="top" wrapText="1"/>
      <protection/>
    </xf>
    <xf numFmtId="0" fontId="95" fillId="35" borderId="0" xfId="0" applyFont="1" applyFill="1" applyBorder="1" applyAlignment="1" applyProtection="1">
      <alignment horizontal="right" vertical="top" wrapText="1"/>
      <protection/>
    </xf>
    <xf numFmtId="0" fontId="95" fillId="35" borderId="16" xfId="0" applyFont="1" applyFill="1" applyBorder="1" applyAlignment="1" applyProtection="1">
      <alignment horizontal="right" vertical="top" wrapText="1"/>
      <protection/>
    </xf>
    <xf numFmtId="0" fontId="96" fillId="35" borderId="0" xfId="0" applyFont="1" applyFill="1" applyBorder="1" applyAlignment="1" applyProtection="1">
      <alignment horizontal="right" vertical="top" wrapText="1"/>
      <protection/>
    </xf>
    <xf numFmtId="0" fontId="93" fillId="35" borderId="13" xfId="0" applyFont="1" applyFill="1" applyBorder="1" applyAlignment="1" applyProtection="1">
      <alignment horizontal="left" vertical="top" wrapText="1"/>
      <protection/>
    </xf>
    <xf numFmtId="0" fontId="97" fillId="35" borderId="0" xfId="0" applyFont="1" applyFill="1" applyBorder="1" applyAlignment="1" applyProtection="1">
      <alignment horizontal="center" vertical="center" wrapText="1"/>
      <protection/>
    </xf>
    <xf numFmtId="0" fontId="11" fillId="38" borderId="17" xfId="0" applyFont="1" applyFill="1" applyBorder="1" applyAlignment="1" applyProtection="1">
      <alignment horizontal="right" vertical="top" wrapText="1"/>
      <protection/>
    </xf>
    <xf numFmtId="0" fontId="20" fillId="38" borderId="0" xfId="0" applyFont="1" applyFill="1" applyBorder="1" applyAlignment="1" applyProtection="1">
      <alignment horizontal="right" vertical="top" wrapText="1"/>
      <protection/>
    </xf>
    <xf numFmtId="0" fontId="21" fillId="38" borderId="13" xfId="0" applyFont="1" applyFill="1" applyBorder="1" applyAlignment="1" applyProtection="1">
      <alignment horizontal="left" vertical="top" wrapText="1"/>
      <protection/>
    </xf>
    <xf numFmtId="0" fontId="9" fillId="34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6" fillId="35" borderId="0" xfId="0" applyFont="1" applyFill="1" applyBorder="1" applyAlignment="1" applyProtection="1">
      <alignment horizontal="right" vertical="top" wrapText="1"/>
      <protection/>
    </xf>
    <xf numFmtId="0" fontId="86" fillId="35" borderId="0" xfId="0" applyFont="1" applyFill="1" applyBorder="1" applyAlignment="1" applyProtection="1">
      <alignment horizontal="left" vertical="top" wrapText="1"/>
      <protection/>
    </xf>
    <xf numFmtId="0" fontId="86" fillId="35" borderId="14" xfId="0" applyFont="1" applyFill="1" applyBorder="1" applyAlignment="1" applyProtection="1">
      <alignment horizontal="right" vertical="top" wrapText="1"/>
      <protection/>
    </xf>
    <xf numFmtId="0" fontId="92" fillId="0" borderId="0" xfId="0" applyFont="1" applyAlignment="1" applyProtection="1">
      <alignment vertical="center"/>
      <protection/>
    </xf>
    <xf numFmtId="0" fontId="93" fillId="35" borderId="14" xfId="0" applyFont="1" applyFill="1" applyBorder="1" applyAlignment="1" applyProtection="1">
      <alignment horizontal="right" vertical="top" wrapText="1"/>
      <protection/>
    </xf>
    <xf numFmtId="0" fontId="93" fillId="35" borderId="0" xfId="0" applyFont="1" applyFill="1" applyBorder="1" applyAlignment="1" applyProtection="1">
      <alignment horizontal="right" vertical="top" wrapText="1"/>
      <protection/>
    </xf>
    <xf numFmtId="0" fontId="93" fillId="35" borderId="13" xfId="0" applyFont="1" applyFill="1" applyBorder="1" applyAlignment="1" applyProtection="1">
      <alignment horizontal="right" vertical="top" wrapText="1"/>
      <protection/>
    </xf>
    <xf numFmtId="0" fontId="98" fillId="35" borderId="14" xfId="0" applyFont="1" applyFill="1" applyBorder="1" applyAlignment="1" applyProtection="1">
      <alignment horizontal="justify"/>
      <protection/>
    </xf>
    <xf numFmtId="0" fontId="92" fillId="35" borderId="0" xfId="0" applyFont="1" applyFill="1" applyBorder="1" applyAlignment="1" applyProtection="1">
      <alignment/>
      <protection/>
    </xf>
    <xf numFmtId="0" fontId="92" fillId="35" borderId="13" xfId="0" applyFont="1" applyFill="1" applyBorder="1" applyAlignment="1" applyProtection="1">
      <alignment/>
      <protection/>
    </xf>
    <xf numFmtId="0" fontId="99" fillId="37" borderId="12" xfId="0" applyFont="1" applyFill="1" applyBorder="1" applyAlignment="1" applyProtection="1">
      <alignment horizontal="center" vertical="center" wrapText="1"/>
      <protection/>
    </xf>
    <xf numFmtId="0" fontId="92" fillId="33" borderId="0" xfId="0" applyFont="1" applyFill="1" applyAlignment="1" applyProtection="1">
      <alignment vertical="center"/>
      <protection/>
    </xf>
    <xf numFmtId="0" fontId="98" fillId="35" borderId="14" xfId="0" applyFont="1" applyFill="1" applyBorder="1" applyAlignment="1" applyProtection="1">
      <alignment horizontal="left" vertical="top"/>
      <protection/>
    </xf>
    <xf numFmtId="0" fontId="98" fillId="35" borderId="0" xfId="0" applyFont="1" applyFill="1" applyBorder="1" applyAlignment="1" applyProtection="1">
      <alignment horizontal="left" vertical="top"/>
      <protection/>
    </xf>
    <xf numFmtId="0" fontId="98" fillId="35" borderId="13" xfId="0" applyFont="1" applyFill="1" applyBorder="1" applyAlignment="1" applyProtection="1">
      <alignment horizontal="left" vertical="top"/>
      <protection/>
    </xf>
    <xf numFmtId="0" fontId="97" fillId="35" borderId="14" xfId="0" applyFont="1" applyFill="1" applyBorder="1" applyAlignment="1" applyProtection="1">
      <alignment horizontal="left" vertical="top"/>
      <protection/>
    </xf>
    <xf numFmtId="0" fontId="86" fillId="35" borderId="0" xfId="0" applyFont="1" applyFill="1" applyBorder="1" applyAlignment="1" applyProtection="1">
      <alignment/>
      <protection/>
    </xf>
    <xf numFmtId="0" fontId="95" fillId="35" borderId="18" xfId="0" applyFont="1" applyFill="1" applyBorder="1" applyAlignment="1" applyProtection="1">
      <alignment horizontal="right" vertical="top"/>
      <protection/>
    </xf>
    <xf numFmtId="0" fontId="95" fillId="35" borderId="19" xfId="0" applyFont="1" applyFill="1" applyBorder="1" applyAlignment="1" applyProtection="1">
      <alignment horizontal="right" vertical="top"/>
      <protection/>
    </xf>
    <xf numFmtId="0" fontId="95" fillId="35" borderId="20" xfId="0" applyFont="1" applyFill="1" applyBorder="1" applyAlignment="1" applyProtection="1">
      <alignment horizontal="right" vertical="top"/>
      <protection/>
    </xf>
    <xf numFmtId="0" fontId="96" fillId="35" borderId="14" xfId="0" applyFont="1" applyFill="1" applyBorder="1" applyAlignment="1" applyProtection="1">
      <alignment horizontal="right" vertical="top"/>
      <protection/>
    </xf>
    <xf numFmtId="0" fontId="96" fillId="35" borderId="0" xfId="0" applyFont="1" applyFill="1" applyBorder="1" applyAlignment="1" applyProtection="1">
      <alignment horizontal="right" vertical="top"/>
      <protection/>
    </xf>
    <xf numFmtId="0" fontId="100" fillId="35" borderId="0" xfId="0" applyFont="1" applyFill="1" applyBorder="1" applyAlignment="1" applyProtection="1">
      <alignment horizontal="right" vertical="top"/>
      <protection/>
    </xf>
    <xf numFmtId="0" fontId="86" fillId="35" borderId="0" xfId="0" applyFont="1" applyFill="1" applyBorder="1" applyAlignment="1" applyProtection="1">
      <alignment horizontal="center" vertical="top"/>
      <protection/>
    </xf>
    <xf numFmtId="0" fontId="92" fillId="35" borderId="0" xfId="0" applyFont="1" applyFill="1" applyBorder="1" applyAlignment="1" applyProtection="1">
      <alignment vertical="top" wrapText="1"/>
      <protection/>
    </xf>
    <xf numFmtId="0" fontId="92" fillId="35" borderId="13" xfId="0" applyFont="1" applyFill="1" applyBorder="1" applyAlignment="1" applyProtection="1">
      <alignment vertical="top" wrapText="1"/>
      <protection/>
    </xf>
    <xf numFmtId="0" fontId="95" fillId="35" borderId="0" xfId="0" applyFont="1" applyFill="1" applyBorder="1" applyAlignment="1" applyProtection="1">
      <alignment horizontal="right" vertical="top"/>
      <protection/>
    </xf>
    <xf numFmtId="0" fontId="96" fillId="35" borderId="14" xfId="0" applyFont="1" applyFill="1" applyBorder="1" applyAlignment="1" applyProtection="1">
      <alignment horizontal="right" vertical="top" indent="1"/>
      <protection/>
    </xf>
    <xf numFmtId="0" fontId="96" fillId="35" borderId="0" xfId="0" applyFont="1" applyFill="1" applyBorder="1" applyAlignment="1" applyProtection="1">
      <alignment horizontal="right" vertical="top" indent="1"/>
      <protection/>
    </xf>
    <xf numFmtId="0" fontId="100" fillId="35" borderId="0" xfId="0" applyFont="1" applyFill="1" applyBorder="1" applyAlignment="1" applyProtection="1">
      <alignment horizontal="right" vertical="top" indent="1"/>
      <protection/>
    </xf>
    <xf numFmtId="0" fontId="101" fillId="35" borderId="19" xfId="0" applyFont="1" applyFill="1" applyBorder="1" applyAlignment="1" applyProtection="1">
      <alignment horizontal="right" vertical="top"/>
      <protection/>
    </xf>
    <xf numFmtId="0" fontId="92" fillId="35" borderId="19" xfId="0" applyFont="1" applyFill="1" applyBorder="1" applyAlignment="1" applyProtection="1">
      <alignment horizontal="center" vertical="top"/>
      <protection/>
    </xf>
    <xf numFmtId="0" fontId="98" fillId="35" borderId="19" xfId="0" applyFont="1" applyFill="1" applyBorder="1" applyAlignment="1" applyProtection="1">
      <alignment horizontal="left" vertical="top"/>
      <protection/>
    </xf>
    <xf numFmtId="0" fontId="98" fillId="35" borderId="20" xfId="0" applyFont="1" applyFill="1" applyBorder="1" applyAlignment="1" applyProtection="1">
      <alignment horizontal="left" vertical="top"/>
      <protection/>
    </xf>
    <xf numFmtId="0" fontId="9" fillId="34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2" fillId="37" borderId="21" xfId="0" applyFont="1" applyFill="1" applyBorder="1" applyAlignment="1" applyProtection="1">
      <alignment horizontal="center" vertical="center" wrapText="1"/>
      <protection/>
    </xf>
    <xf numFmtId="164" fontId="102" fillId="37" borderId="16" xfId="0" applyNumberFormat="1" applyFont="1" applyFill="1" applyBorder="1" applyAlignment="1" applyProtection="1">
      <alignment horizontal="center" vertical="center" wrapText="1"/>
      <protection/>
    </xf>
    <xf numFmtId="164" fontId="99" fillId="37" borderId="22" xfId="0" applyNumberFormat="1" applyFont="1" applyFill="1" applyBorder="1" applyAlignment="1" applyProtection="1">
      <alignment horizontal="center" vertical="center" wrapText="1"/>
      <protection/>
    </xf>
    <xf numFmtId="164" fontId="99" fillId="37" borderId="11" xfId="0" applyNumberFormat="1" applyFont="1" applyFill="1" applyBorder="1" applyAlignment="1" applyProtection="1">
      <alignment horizontal="center" vertical="center" wrapText="1"/>
      <protection/>
    </xf>
    <xf numFmtId="164" fontId="99" fillId="37" borderId="21" xfId="0" applyNumberFormat="1" applyFont="1" applyFill="1" applyBorder="1" applyAlignment="1" applyProtection="1">
      <alignment horizontal="center" vertical="center" wrapText="1"/>
      <protection/>
    </xf>
    <xf numFmtId="0" fontId="86" fillId="35" borderId="12" xfId="0" applyFont="1" applyFill="1" applyBorder="1" applyAlignment="1" applyProtection="1">
      <alignment horizontal="center" vertical="center"/>
      <protection/>
    </xf>
    <xf numFmtId="0" fontId="86" fillId="35" borderId="12" xfId="0" applyFont="1" applyFill="1" applyBorder="1" applyAlignment="1" applyProtection="1">
      <alignment horizontal="left" vertical="center" indent="1"/>
      <protection/>
    </xf>
    <xf numFmtId="0" fontId="86" fillId="35" borderId="23" xfId="0" applyFont="1" applyFill="1" applyBorder="1" applyAlignment="1" applyProtection="1">
      <alignment horizontal="left" vertical="center"/>
      <protection/>
    </xf>
    <xf numFmtId="0" fontId="86" fillId="35" borderId="19" xfId="0" applyFont="1" applyFill="1" applyBorder="1" applyAlignment="1" applyProtection="1">
      <alignment horizontal="left" vertical="center"/>
      <protection/>
    </xf>
    <xf numFmtId="0" fontId="86" fillId="35" borderId="22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86" fillId="35" borderId="11" xfId="0" applyFont="1" applyFill="1" applyBorder="1" applyAlignment="1" applyProtection="1">
      <alignment horizontal="left" vertical="center"/>
      <protection/>
    </xf>
    <xf numFmtId="0" fontId="86" fillId="35" borderId="18" xfId="0" applyFont="1" applyFill="1" applyBorder="1" applyAlignment="1" applyProtection="1">
      <alignment horizontal="left" vertical="center" indent="1"/>
      <protection/>
    </xf>
    <xf numFmtId="170" fontId="86" fillId="37" borderId="10" xfId="0" applyNumberFormat="1" applyFont="1" applyFill="1" applyBorder="1" applyAlignment="1" applyProtection="1">
      <alignment horizontal="right" vertical="center"/>
      <protection/>
    </xf>
    <xf numFmtId="0" fontId="86" fillId="36" borderId="10" xfId="0" applyFont="1" applyFill="1" applyBorder="1" applyAlignment="1" applyProtection="1">
      <alignment horizontal="center" vertical="center"/>
      <protection/>
    </xf>
    <xf numFmtId="0" fontId="86" fillId="35" borderId="14" xfId="0" applyFont="1" applyFill="1" applyBorder="1" applyAlignment="1" applyProtection="1">
      <alignment horizontal="center" vertical="center"/>
      <protection/>
    </xf>
    <xf numFmtId="0" fontId="86" fillId="35" borderId="14" xfId="0" applyFont="1" applyFill="1" applyBorder="1" applyAlignment="1" applyProtection="1">
      <alignment horizontal="left" vertical="center" indent="1"/>
      <protection/>
    </xf>
    <xf numFmtId="0" fontId="86" fillId="35" borderId="0" xfId="0" applyFont="1" applyFill="1" applyBorder="1" applyAlignment="1" applyProtection="1">
      <alignment horizontal="left" vertical="center"/>
      <protection/>
    </xf>
    <xf numFmtId="0" fontId="86" fillId="35" borderId="24" xfId="0" applyFont="1" applyFill="1" applyBorder="1" applyAlignment="1" applyProtection="1">
      <alignment horizontal="left" vertical="center" indent="1"/>
      <protection/>
    </xf>
    <xf numFmtId="0" fontId="86" fillId="35" borderId="25" xfId="0" applyFont="1" applyFill="1" applyBorder="1" applyAlignment="1" applyProtection="1">
      <alignment horizontal="left" vertical="center"/>
      <protection/>
    </xf>
    <xf numFmtId="0" fontId="86" fillId="35" borderId="26" xfId="0" applyFont="1" applyFill="1" applyBorder="1" applyAlignment="1" applyProtection="1">
      <alignment horizontal="left" vertical="center"/>
      <protection/>
    </xf>
    <xf numFmtId="0" fontId="86" fillId="35" borderId="23" xfId="0" applyFont="1" applyFill="1" applyBorder="1" applyAlignment="1" applyProtection="1">
      <alignment vertical="center"/>
      <protection/>
    </xf>
    <xf numFmtId="0" fontId="16" fillId="38" borderId="27" xfId="0" applyFont="1" applyFill="1" applyBorder="1" applyAlignment="1" applyProtection="1">
      <alignment horizontal="center" vertical="center"/>
      <protection/>
    </xf>
    <xf numFmtId="170" fontId="92" fillId="37" borderId="10" xfId="0" applyNumberFormat="1" applyFont="1" applyFill="1" applyBorder="1" applyAlignment="1" applyProtection="1">
      <alignment horizontal="right" vertical="center"/>
      <protection/>
    </xf>
    <xf numFmtId="0" fontId="91" fillId="33" borderId="0" xfId="0" applyFont="1" applyFill="1" applyAlignment="1" applyProtection="1">
      <alignment vertical="center"/>
      <protection/>
    </xf>
    <xf numFmtId="0" fontId="103" fillId="33" borderId="0" xfId="0" applyFont="1" applyFill="1" applyAlignment="1" applyProtection="1">
      <alignment vertical="center"/>
      <protection/>
    </xf>
    <xf numFmtId="0" fontId="91" fillId="37" borderId="10" xfId="0" applyFont="1" applyFill="1" applyBorder="1" applyAlignment="1" applyProtection="1">
      <alignment horizontal="center" vertical="center"/>
      <protection/>
    </xf>
    <xf numFmtId="164" fontId="91" fillId="33" borderId="10" xfId="0" applyNumberFormat="1" applyFont="1" applyFill="1" applyBorder="1" applyAlignment="1" applyProtection="1">
      <alignment horizontal="center" vertical="center"/>
      <protection/>
    </xf>
    <xf numFmtId="165" fontId="89" fillId="33" borderId="10" xfId="0" applyNumberFormat="1" applyFont="1" applyFill="1" applyBorder="1" applyAlignment="1" applyProtection="1">
      <alignment horizontal="center" vertical="center"/>
      <protection/>
    </xf>
    <xf numFmtId="0" fontId="86" fillId="35" borderId="23" xfId="0" applyFont="1" applyFill="1" applyBorder="1" applyAlignment="1" applyProtection="1">
      <alignment horizontal="left" vertical="center" indent="1"/>
      <protection/>
    </xf>
    <xf numFmtId="0" fontId="16" fillId="38" borderId="28" xfId="0" applyFont="1" applyFill="1" applyBorder="1" applyAlignment="1" applyProtection="1">
      <alignment horizontal="left" vertical="center" indent="1"/>
      <protection/>
    </xf>
    <xf numFmtId="0" fontId="16" fillId="38" borderId="29" xfId="0" applyFont="1" applyFill="1" applyBorder="1" applyAlignment="1" applyProtection="1">
      <alignment horizontal="left" vertical="center" indent="1"/>
      <protection/>
    </xf>
    <xf numFmtId="0" fontId="93" fillId="35" borderId="14" xfId="0" applyFont="1" applyFill="1" applyBorder="1" applyAlignment="1" applyProtection="1">
      <alignment horizontal="right" vertical="center"/>
      <protection/>
    </xf>
    <xf numFmtId="0" fontId="93" fillId="35" borderId="14" xfId="0" applyFont="1" applyFill="1" applyBorder="1" applyAlignment="1" applyProtection="1">
      <alignment horizontal="left" indent="1"/>
      <protection/>
    </xf>
    <xf numFmtId="0" fontId="92" fillId="35" borderId="0" xfId="0" applyFont="1" applyFill="1" applyBorder="1" applyAlignment="1" applyProtection="1">
      <alignment vertical="center" wrapText="1"/>
      <protection/>
    </xf>
    <xf numFmtId="0" fontId="93" fillId="35" borderId="14" xfId="0" applyFont="1" applyFill="1" applyBorder="1" applyAlignment="1" applyProtection="1">
      <alignment horizontal="justify"/>
      <protection/>
    </xf>
    <xf numFmtId="0" fontId="86" fillId="35" borderId="0" xfId="0" applyFont="1" applyFill="1" applyBorder="1" applyAlignment="1" applyProtection="1">
      <alignment vertical="center" wrapText="1"/>
      <protection/>
    </xf>
    <xf numFmtId="164" fontId="86" fillId="35" borderId="13" xfId="0" applyNumberFormat="1" applyFont="1" applyFill="1" applyBorder="1" applyAlignment="1" applyProtection="1">
      <alignment horizontal="center" vertical="center" wrapText="1"/>
      <protection/>
    </xf>
    <xf numFmtId="0" fontId="96" fillId="35" borderId="14" xfId="0" applyFont="1" applyFill="1" applyBorder="1" applyAlignment="1" applyProtection="1">
      <alignment horizontal="left" vertical="top" wrapText="1"/>
      <protection/>
    </xf>
    <xf numFmtId="0" fontId="96" fillId="35" borderId="0" xfId="0" applyFont="1" applyFill="1" applyBorder="1" applyAlignment="1" applyProtection="1">
      <alignment horizontal="left" vertical="top" wrapText="1"/>
      <protection/>
    </xf>
    <xf numFmtId="0" fontId="96" fillId="35" borderId="25" xfId="0" applyFont="1" applyFill="1" applyBorder="1" applyAlignment="1" applyProtection="1">
      <alignment horizontal="left" vertical="top" wrapText="1"/>
      <protection/>
    </xf>
    <xf numFmtId="0" fontId="96" fillId="35" borderId="23" xfId="0" applyFont="1" applyFill="1" applyBorder="1" applyAlignment="1" applyProtection="1">
      <alignment horizontal="left" vertical="top" wrapText="1"/>
      <protection/>
    </xf>
    <xf numFmtId="0" fontId="86" fillId="35" borderId="14" xfId="0" applyFont="1" applyFill="1" applyBorder="1" applyAlignment="1" applyProtection="1">
      <alignment horizontal="left" vertical="top" wrapText="1" indent="1"/>
      <protection/>
    </xf>
    <xf numFmtId="0" fontId="96" fillId="35" borderId="0" xfId="0" applyFont="1" applyFill="1" applyBorder="1" applyAlignment="1" applyProtection="1">
      <alignment horizontal="center" vertical="top" wrapText="1"/>
      <protection/>
    </xf>
    <xf numFmtId="0" fontId="86" fillId="35" borderId="0" xfId="0" applyFont="1" applyFill="1" applyBorder="1" applyAlignment="1" applyProtection="1">
      <alignment horizontal="left" vertical="top" wrapText="1" indent="1"/>
      <protection/>
    </xf>
    <xf numFmtId="0" fontId="96" fillId="0" borderId="12" xfId="0" applyFont="1" applyBorder="1" applyAlignment="1" applyProtection="1">
      <alignment wrapText="1"/>
      <protection/>
    </xf>
    <xf numFmtId="0" fontId="86" fillId="33" borderId="23" xfId="0" applyFont="1" applyFill="1" applyBorder="1" applyAlignment="1" applyProtection="1">
      <alignment horizontal="center" vertical="top" wrapText="1"/>
      <protection/>
    </xf>
    <xf numFmtId="0" fontId="86" fillId="33" borderId="23" xfId="0" applyFont="1" applyFill="1" applyBorder="1" applyAlignment="1" applyProtection="1">
      <alignment/>
      <protection/>
    </xf>
    <xf numFmtId="0" fontId="97" fillId="35" borderId="0" xfId="0" applyFont="1" applyFill="1" applyBorder="1" applyAlignment="1" applyProtection="1">
      <alignment horizontal="right" vertical="center"/>
      <protection/>
    </xf>
    <xf numFmtId="0" fontId="97" fillId="35" borderId="0" xfId="0" applyFont="1" applyFill="1" applyBorder="1" applyAlignment="1" applyProtection="1">
      <alignment horizontal="center" vertical="center"/>
      <protection/>
    </xf>
    <xf numFmtId="164" fontId="97" fillId="35" borderId="13" xfId="0" applyNumberFormat="1" applyFont="1" applyFill="1" applyBorder="1" applyAlignment="1" applyProtection="1">
      <alignment horizontal="center" vertical="center" wrapText="1"/>
      <protection/>
    </xf>
    <xf numFmtId="0" fontId="93" fillId="35" borderId="14" xfId="0" applyFont="1" applyFill="1" applyBorder="1" applyAlignment="1" applyProtection="1">
      <alignment horizontal="left" vertical="center" wrapText="1"/>
      <protection/>
    </xf>
    <xf numFmtId="0" fontId="93" fillId="35" borderId="0" xfId="0" applyFont="1" applyFill="1" applyBorder="1" applyAlignment="1" applyProtection="1">
      <alignment horizontal="left" vertical="center" wrapText="1"/>
      <protection/>
    </xf>
    <xf numFmtId="0" fontId="86" fillId="35" borderId="0" xfId="0" applyFont="1" applyFill="1" applyBorder="1" applyAlignment="1" applyProtection="1">
      <alignment horizontal="right" vertical="center"/>
      <protection/>
    </xf>
    <xf numFmtId="0" fontId="93" fillId="35" borderId="14" xfId="0" applyFont="1" applyFill="1" applyBorder="1" applyAlignment="1" applyProtection="1">
      <alignment horizontal="left" vertical="center" indent="1"/>
      <protection/>
    </xf>
    <xf numFmtId="0" fontId="93" fillId="35" borderId="14" xfId="0" applyFont="1" applyFill="1" applyBorder="1" applyAlignment="1" applyProtection="1">
      <alignment horizontal="justify" vertical="center"/>
      <protection/>
    </xf>
    <xf numFmtId="0" fontId="86" fillId="35" borderId="0" xfId="0" applyFont="1" applyFill="1" applyBorder="1" applyAlignment="1" applyProtection="1">
      <alignment vertical="center"/>
      <protection/>
    </xf>
    <xf numFmtId="0" fontId="97" fillId="35" borderId="0" xfId="0" applyFont="1" applyFill="1" applyBorder="1" applyAlignment="1" applyProtection="1">
      <alignment vertical="center" wrapText="1"/>
      <protection/>
    </xf>
    <xf numFmtId="0" fontId="93" fillId="35" borderId="18" xfId="0" applyFont="1" applyFill="1" applyBorder="1" applyAlignment="1" applyProtection="1">
      <alignment horizontal="right" vertical="center"/>
      <protection/>
    </xf>
    <xf numFmtId="0" fontId="93" fillId="35" borderId="19" xfId="0" applyFont="1" applyFill="1" applyBorder="1" applyAlignment="1" applyProtection="1">
      <alignment horizontal="right" vertical="center"/>
      <protection/>
    </xf>
    <xf numFmtId="164" fontId="86" fillId="35" borderId="19" xfId="0" applyNumberFormat="1" applyFont="1" applyFill="1" applyBorder="1" applyAlignment="1" applyProtection="1">
      <alignment horizontal="center" vertical="center" wrapText="1"/>
      <protection/>
    </xf>
    <xf numFmtId="164" fontId="86" fillId="35" borderId="20" xfId="0" applyNumberFormat="1" applyFont="1" applyFill="1" applyBorder="1" applyAlignment="1" applyProtection="1">
      <alignment horizontal="center" vertical="center" wrapText="1"/>
      <protection/>
    </xf>
    <xf numFmtId="0" fontId="99" fillId="37" borderId="10" xfId="0" applyFont="1" applyFill="1" applyBorder="1" applyAlignment="1" applyProtection="1">
      <alignment horizontal="center" vertical="center" wrapText="1"/>
      <protection/>
    </xf>
    <xf numFmtId="0" fontId="19" fillId="39" borderId="30" xfId="0" applyFont="1" applyFill="1" applyBorder="1" applyAlignment="1" applyProtection="1">
      <alignment horizontal="center" vertical="center" wrapText="1"/>
      <protection/>
    </xf>
    <xf numFmtId="0" fontId="24" fillId="39" borderId="31" xfId="0" applyFont="1" applyFill="1" applyBorder="1" applyAlignment="1" applyProtection="1">
      <alignment horizontal="center" vertical="center" wrapText="1"/>
      <protection/>
    </xf>
    <xf numFmtId="0" fontId="19" fillId="39" borderId="32" xfId="0" applyFont="1" applyFill="1" applyBorder="1" applyAlignment="1" applyProtection="1">
      <alignment horizontal="center" vertical="center" wrapText="1"/>
      <protection/>
    </xf>
    <xf numFmtId="0" fontId="19" fillId="39" borderId="33" xfId="0" applyFont="1" applyFill="1" applyBorder="1" applyAlignment="1" applyProtection="1">
      <alignment horizontal="center" vertical="center" wrapText="1"/>
      <protection/>
    </xf>
    <xf numFmtId="164" fontId="92" fillId="35" borderId="19" xfId="0" applyNumberFormat="1" applyFont="1" applyFill="1" applyBorder="1" applyAlignment="1" applyProtection="1">
      <alignment horizontal="center" vertical="center" wrapText="1"/>
      <protection/>
    </xf>
    <xf numFmtId="164" fontId="92" fillId="35" borderId="20" xfId="0" applyNumberFormat="1" applyFont="1" applyFill="1" applyBorder="1" applyAlignment="1" applyProtection="1">
      <alignment horizontal="center" vertical="center" wrapText="1"/>
      <protection/>
    </xf>
    <xf numFmtId="0" fontId="15" fillId="38" borderId="0" xfId="0" applyFont="1" applyFill="1" applyAlignment="1" applyProtection="1">
      <alignment horizontal="left" vertical="top" wrapText="1"/>
      <protection/>
    </xf>
    <xf numFmtId="0" fontId="93" fillId="35" borderId="0" xfId="0" applyFont="1" applyFill="1" applyAlignment="1" applyProtection="1">
      <alignment horizontal="right" vertical="center"/>
      <protection/>
    </xf>
    <xf numFmtId="164" fontId="92" fillId="35" borderId="0" xfId="0" applyNumberFormat="1" applyFont="1" applyFill="1" applyAlignment="1" applyProtection="1">
      <alignment horizontal="center" vertical="center" wrapText="1"/>
      <protection/>
    </xf>
    <xf numFmtId="0" fontId="93" fillId="35" borderId="0" xfId="0" applyFont="1" applyFill="1" applyAlignment="1" applyProtection="1">
      <alignment horizontal="justify" vertical="top" wrapText="1"/>
      <protection/>
    </xf>
    <xf numFmtId="0" fontId="90" fillId="35" borderId="0" xfId="0" applyFont="1" applyFill="1" applyAlignment="1" applyProtection="1">
      <alignment horizontal="left" vertical="top" wrapText="1"/>
      <protection/>
    </xf>
    <xf numFmtId="49" fontId="93" fillId="35" borderId="15" xfId="0" applyNumberFormat="1" applyFont="1" applyFill="1" applyBorder="1" applyAlignment="1" applyProtection="1">
      <alignment horizontal="left" vertical="center"/>
      <protection/>
    </xf>
    <xf numFmtId="0" fontId="98" fillId="35" borderId="0" xfId="0" applyFont="1" applyFill="1" applyAlignment="1" applyProtection="1">
      <alignment horizontal="left" vertical="top"/>
      <protection/>
    </xf>
    <xf numFmtId="0" fontId="93" fillId="35" borderId="0" xfId="0" applyFont="1" applyFill="1" applyAlignment="1" applyProtection="1">
      <alignment horizontal="left" vertical="center"/>
      <protection/>
    </xf>
    <xf numFmtId="0" fontId="104" fillId="35" borderId="0" xfId="0" applyFont="1" applyFill="1" applyAlignment="1" applyProtection="1">
      <alignment horizontal="left" vertical="center"/>
      <protection/>
    </xf>
    <xf numFmtId="0" fontId="98" fillId="35" borderId="23" xfId="0" applyFont="1" applyFill="1" applyBorder="1" applyAlignment="1" applyProtection="1">
      <alignment horizontal="left" vertical="center"/>
      <protection/>
    </xf>
    <xf numFmtId="0" fontId="92" fillId="35" borderId="0" xfId="0" applyFont="1" applyFill="1" applyAlignment="1" applyProtection="1">
      <alignment vertical="center"/>
      <protection/>
    </xf>
    <xf numFmtId="0" fontId="92" fillId="35" borderId="0" xfId="0" applyFont="1" applyFill="1" applyAlignment="1" applyProtection="1">
      <alignment/>
      <protection/>
    </xf>
    <xf numFmtId="0" fontId="96" fillId="0" borderId="10" xfId="0" applyFont="1" applyFill="1" applyBorder="1" applyAlignment="1" applyProtection="1">
      <alignment/>
      <protection locked="0"/>
    </xf>
    <xf numFmtId="0" fontId="86" fillId="35" borderId="21" xfId="0" applyFont="1" applyFill="1" applyBorder="1" applyAlignment="1" applyProtection="1">
      <alignment horizontal="center" wrapText="1"/>
      <protection locked="0"/>
    </xf>
    <xf numFmtId="0" fontId="105" fillId="35" borderId="11" xfId="0" applyFont="1" applyFill="1" applyBorder="1" applyAlignment="1" applyProtection="1">
      <alignment horizontal="right" vertical="center"/>
      <protection/>
    </xf>
    <xf numFmtId="0" fontId="105" fillId="35" borderId="23" xfId="0" applyFont="1" applyFill="1" applyBorder="1" applyAlignment="1" applyProtection="1">
      <alignment horizontal="right" vertical="center"/>
      <protection/>
    </xf>
    <xf numFmtId="0" fontId="86" fillId="35" borderId="11" xfId="0" applyFont="1" applyFill="1" applyBorder="1" applyAlignment="1" applyProtection="1">
      <alignment horizontal="center" vertical="center" wrapText="1"/>
      <protection/>
    </xf>
    <xf numFmtId="0" fontId="106" fillId="35" borderId="0" xfId="0" applyFont="1" applyFill="1" applyBorder="1" applyAlignment="1" applyProtection="1">
      <alignment horizontal="left" vertical="center" indent="1"/>
      <protection/>
    </xf>
    <xf numFmtId="0" fontId="89" fillId="35" borderId="0" xfId="0" applyFont="1" applyFill="1" applyBorder="1" applyAlignment="1" applyProtection="1">
      <alignment horizontal="left" vertical="center"/>
      <protection/>
    </xf>
    <xf numFmtId="0" fontId="91" fillId="35" borderId="0" xfId="0" applyFont="1" applyFill="1" applyBorder="1" applyAlignment="1" applyProtection="1">
      <alignment horizontal="left" vertical="center"/>
      <protection/>
    </xf>
    <xf numFmtId="0" fontId="92" fillId="33" borderId="0" xfId="0" applyFont="1" applyFill="1" applyAlignment="1" applyProtection="1">
      <alignment/>
      <protection locked="0"/>
    </xf>
    <xf numFmtId="0" fontId="92" fillId="0" borderId="0" xfId="0" applyFont="1" applyAlignment="1" applyProtection="1">
      <alignment/>
      <protection locked="0"/>
    </xf>
    <xf numFmtId="0" fontId="15" fillId="38" borderId="0" xfId="0" applyFont="1" applyFill="1" applyAlignment="1" applyProtection="1">
      <alignment horizontal="left" vertical="top" wrapText="1"/>
      <protection locked="0"/>
    </xf>
    <xf numFmtId="0" fontId="9" fillId="34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2" fillId="33" borderId="0" xfId="0" applyFont="1" applyFill="1" applyAlignment="1">
      <alignment/>
    </xf>
    <xf numFmtId="0" fontId="92" fillId="0" borderId="0" xfId="0" applyFont="1" applyAlignment="1">
      <alignment/>
    </xf>
    <xf numFmtId="4" fontId="96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96" fillId="33" borderId="21" xfId="0" applyNumberFormat="1" applyFont="1" applyFill="1" applyBorder="1" applyAlignment="1" applyProtection="1">
      <alignment horizontal="center" vertical="center" wrapText="1"/>
      <protection locked="0"/>
    </xf>
    <xf numFmtId="4" fontId="96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96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96" fillId="0" borderId="10" xfId="0" applyNumberFormat="1" applyFont="1" applyFill="1" applyBorder="1" applyAlignment="1" applyProtection="1">
      <alignment horizontal="right" vertical="center"/>
      <protection/>
    </xf>
    <xf numFmtId="4" fontId="96" fillId="0" borderId="12" xfId="0" applyNumberFormat="1" applyFont="1" applyFill="1" applyBorder="1" applyAlignment="1" applyProtection="1">
      <alignment horizontal="right" vertical="center"/>
      <protection/>
    </xf>
    <xf numFmtId="4" fontId="96" fillId="0" borderId="21" xfId="0" applyNumberFormat="1" applyFont="1" applyFill="1" applyBorder="1" applyAlignment="1" applyProtection="1">
      <alignment horizontal="right" vertical="center"/>
      <protection/>
    </xf>
    <xf numFmtId="4" fontId="96" fillId="36" borderId="10" xfId="0" applyNumberFormat="1" applyFont="1" applyFill="1" applyBorder="1" applyAlignment="1" applyProtection="1">
      <alignment horizontal="right" vertical="center"/>
      <protection/>
    </xf>
    <xf numFmtId="4" fontId="96" fillId="36" borderId="21" xfId="0" applyNumberFormat="1" applyFont="1" applyFill="1" applyBorder="1" applyAlignment="1" applyProtection="1">
      <alignment horizontal="right" vertical="center"/>
      <protection/>
    </xf>
    <xf numFmtId="4" fontId="96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86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86" fillId="37" borderId="10" xfId="0" applyNumberFormat="1" applyFont="1" applyFill="1" applyBorder="1" applyAlignment="1" applyProtection="1">
      <alignment horizontal="center" vertical="center"/>
      <protection/>
    </xf>
    <xf numFmtId="3" fontId="86" fillId="36" borderId="10" xfId="0" applyNumberFormat="1" applyFont="1" applyFill="1" applyBorder="1" applyAlignment="1" applyProtection="1">
      <alignment horizontal="center" vertical="center"/>
      <protection/>
    </xf>
    <xf numFmtId="3" fontId="86" fillId="37" borderId="10" xfId="0" applyNumberFormat="1" applyFont="1" applyFill="1" applyBorder="1" applyAlignment="1" applyProtection="1">
      <alignment vertical="center"/>
      <protection/>
    </xf>
    <xf numFmtId="3" fontId="86" fillId="33" borderId="12" xfId="0" applyNumberFormat="1" applyFont="1" applyFill="1" applyBorder="1" applyAlignment="1" applyProtection="1">
      <alignment horizontal="right" vertical="center" wrapText="1"/>
      <protection locked="0"/>
    </xf>
    <xf numFmtId="3" fontId="16" fillId="34" borderId="28" xfId="0" applyNumberFormat="1" applyFont="1" applyFill="1" applyBorder="1" applyAlignment="1" applyProtection="1">
      <alignment horizontal="right" vertical="center" wrapText="1"/>
      <protection locked="0"/>
    </xf>
    <xf numFmtId="4" fontId="20" fillId="34" borderId="28" xfId="0" applyNumberFormat="1" applyFont="1" applyFill="1" applyBorder="1" applyAlignment="1" applyProtection="1">
      <alignment horizontal="right" vertical="center" wrapText="1"/>
      <protection locked="0"/>
    </xf>
    <xf numFmtId="4" fontId="20" fillId="34" borderId="34" xfId="0" applyNumberFormat="1" applyFont="1" applyFill="1" applyBorder="1" applyAlignment="1" applyProtection="1">
      <alignment horizontal="right" vertical="center" wrapText="1"/>
      <protection locked="0"/>
    </xf>
    <xf numFmtId="0" fontId="93" fillId="35" borderId="10" xfId="0" applyFont="1" applyFill="1" applyBorder="1" applyAlignment="1">
      <alignment horizontal="right" vertical="center"/>
    </xf>
    <xf numFmtId="170" fontId="96" fillId="0" borderId="12" xfId="0" applyNumberFormat="1" applyFont="1" applyFill="1" applyBorder="1" applyAlignment="1" applyProtection="1">
      <alignment horizontal="right"/>
      <protection locked="0"/>
    </xf>
    <xf numFmtId="170" fontId="96" fillId="0" borderId="23" xfId="0" applyNumberFormat="1" applyFont="1" applyFill="1" applyBorder="1" applyAlignment="1" applyProtection="1">
      <alignment horizontal="right"/>
      <protection locked="0"/>
    </xf>
    <xf numFmtId="170" fontId="96" fillId="0" borderId="35" xfId="0" applyNumberFormat="1" applyFont="1" applyFill="1" applyBorder="1" applyAlignment="1" applyProtection="1">
      <alignment horizontal="right"/>
      <protection locked="0"/>
    </xf>
    <xf numFmtId="10" fontId="96" fillId="35" borderId="10" xfId="0" applyNumberFormat="1" applyFont="1" applyFill="1" applyBorder="1" applyAlignment="1">
      <alignment horizontal="right" vertical="center"/>
    </xf>
    <xf numFmtId="10" fontId="96" fillId="35" borderId="21" xfId="0" applyNumberFormat="1" applyFont="1" applyFill="1" applyBorder="1" applyAlignment="1">
      <alignment horizontal="right" vertical="center"/>
    </xf>
    <xf numFmtId="0" fontId="4" fillId="34" borderId="0" xfId="0" applyFont="1" applyFill="1" applyAlignment="1" applyProtection="1">
      <alignment horizontal="center" vertical="center" wrapText="1"/>
      <protection/>
    </xf>
    <xf numFmtId="0" fontId="5" fillId="34" borderId="0" xfId="0" applyFont="1" applyFill="1" applyAlignment="1" applyProtection="1">
      <alignment horizontal="center" vertical="center" wrapText="1"/>
      <protection/>
    </xf>
    <xf numFmtId="0" fontId="6" fillId="34" borderId="0" xfId="0" applyFont="1" applyFill="1" applyAlignment="1" applyProtection="1">
      <alignment horizontal="center" vertical="center" wrapText="1"/>
      <protection/>
    </xf>
    <xf numFmtId="0" fontId="4" fillId="34" borderId="0" xfId="0" applyFont="1" applyFill="1" applyAlignment="1" applyProtection="1">
      <alignment horizontal="right" vertical="center" indent="3"/>
      <protection/>
    </xf>
    <xf numFmtId="0" fontId="5" fillId="34" borderId="0" xfId="0" applyFont="1" applyFill="1" applyAlignment="1" applyProtection="1">
      <alignment horizontal="center" wrapText="1"/>
      <protection/>
    </xf>
    <xf numFmtId="0" fontId="7" fillId="34" borderId="0" xfId="0" applyFont="1" applyFill="1" applyAlignment="1" applyProtection="1">
      <alignment horizontal="center" wrapText="1"/>
      <protection/>
    </xf>
    <xf numFmtId="0" fontId="86" fillId="35" borderId="0" xfId="0" applyFont="1" applyFill="1" applyBorder="1" applyAlignment="1" applyProtection="1">
      <alignment horizontal="right" vertical="center" wrapText="1" indent="1"/>
      <protection/>
    </xf>
    <xf numFmtId="0" fontId="86" fillId="35" borderId="15" xfId="0" applyFont="1" applyFill="1" applyBorder="1" applyAlignment="1" applyProtection="1">
      <alignment horizontal="right" vertical="center" wrapText="1" indent="1"/>
      <protection/>
    </xf>
    <xf numFmtId="0" fontId="86" fillId="33" borderId="10" xfId="0" applyFont="1" applyFill="1" applyBorder="1" applyAlignment="1" applyProtection="1">
      <alignment vertical="center"/>
      <protection locked="0"/>
    </xf>
    <xf numFmtId="0" fontId="86" fillId="35" borderId="36" xfId="0" applyFont="1" applyFill="1" applyBorder="1" applyAlignment="1" applyProtection="1">
      <alignment horizontal="right" vertical="center" wrapText="1"/>
      <protection/>
    </xf>
    <xf numFmtId="0" fontId="86" fillId="33" borderId="21" xfId="0" applyFont="1" applyFill="1" applyBorder="1" applyAlignment="1" applyProtection="1">
      <alignment vertical="center"/>
      <protection locked="0"/>
    </xf>
    <xf numFmtId="0" fontId="16" fillId="34" borderId="37" xfId="0" applyFont="1" applyFill="1" applyBorder="1" applyAlignment="1" applyProtection="1">
      <alignment horizontal="center"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16" fillId="34" borderId="40" xfId="0" applyFont="1" applyFill="1" applyBorder="1" applyAlignment="1" applyProtection="1">
      <alignment horizontal="center" vertical="center" wrapText="1"/>
      <protection locked="0"/>
    </xf>
    <xf numFmtId="0" fontId="16" fillId="34" borderId="41" xfId="0" applyFont="1" applyFill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97" fillId="33" borderId="10" xfId="0" applyFont="1" applyFill="1" applyBorder="1" applyAlignment="1" applyProtection="1">
      <alignment horizontal="left" vertical="center"/>
      <protection locked="0"/>
    </xf>
    <xf numFmtId="0" fontId="23" fillId="38" borderId="32" xfId="0" applyFont="1" applyFill="1" applyBorder="1" applyAlignment="1" applyProtection="1">
      <alignment horizontal="right" vertical="center"/>
      <protection/>
    </xf>
    <xf numFmtId="0" fontId="105" fillId="35" borderId="11" xfId="0" applyFont="1" applyFill="1" applyBorder="1" applyAlignment="1" applyProtection="1">
      <alignment horizontal="right" vertical="center"/>
      <protection/>
    </xf>
    <xf numFmtId="0" fontId="86" fillId="37" borderId="12" xfId="0" applyFont="1" applyFill="1" applyBorder="1" applyAlignment="1" applyProtection="1">
      <alignment horizontal="right" vertical="center"/>
      <protection/>
    </xf>
    <xf numFmtId="0" fontId="86" fillId="37" borderId="23" xfId="0" applyFont="1" applyFill="1" applyBorder="1" applyAlignment="1" applyProtection="1">
      <alignment horizontal="right" vertical="center"/>
      <protection/>
    </xf>
    <xf numFmtId="0" fontId="86" fillId="37" borderId="11" xfId="0" applyFont="1" applyFill="1" applyBorder="1" applyAlignment="1" applyProtection="1">
      <alignment horizontal="right" vertical="center"/>
      <protection/>
    </xf>
    <xf numFmtId="0" fontId="98" fillId="37" borderId="10" xfId="0" applyFont="1" applyFill="1" applyBorder="1" applyAlignment="1" applyProtection="1">
      <alignment horizontal="left" vertical="center" indent="1"/>
      <protection/>
    </xf>
    <xf numFmtId="0" fontId="98" fillId="37" borderId="21" xfId="0" applyFont="1" applyFill="1" applyBorder="1" applyAlignment="1" applyProtection="1">
      <alignment horizontal="left" vertical="center" indent="1"/>
      <protection/>
    </xf>
    <xf numFmtId="0" fontId="16" fillId="38" borderId="17" xfId="0" applyFont="1" applyFill="1" applyBorder="1" applyAlignment="1" applyProtection="1">
      <alignment horizontal="right" vertical="center" wrapText="1" indent="1"/>
      <protection/>
    </xf>
    <xf numFmtId="0" fontId="16" fillId="38" borderId="0" xfId="0" applyFont="1" applyFill="1" applyBorder="1" applyAlignment="1" applyProtection="1">
      <alignment horizontal="right" vertical="center" wrapText="1" indent="1"/>
      <protection/>
    </xf>
    <xf numFmtId="0" fontId="16" fillId="38" borderId="15" xfId="0" applyFont="1" applyFill="1" applyBorder="1" applyAlignment="1" applyProtection="1">
      <alignment horizontal="right" vertical="center" wrapText="1" indent="1"/>
      <protection/>
    </xf>
    <xf numFmtId="0" fontId="86" fillId="33" borderId="12" xfId="0" applyFont="1" applyFill="1" applyBorder="1" applyAlignment="1" applyProtection="1">
      <alignment horizontal="center" vertical="center"/>
      <protection locked="0"/>
    </xf>
    <xf numFmtId="0" fontId="86" fillId="33" borderId="11" xfId="0" applyFont="1" applyFill="1" applyBorder="1" applyAlignment="1" applyProtection="1">
      <alignment horizontal="center" vertical="center"/>
      <protection locked="0"/>
    </xf>
    <xf numFmtId="49" fontId="107" fillId="35" borderId="43" xfId="0" applyNumberFormat="1" applyFont="1" applyFill="1" applyBorder="1" applyAlignment="1" applyProtection="1">
      <alignment horizontal="right" vertical="center" wrapText="1"/>
      <protection/>
    </xf>
    <xf numFmtId="49" fontId="107" fillId="35" borderId="36" xfId="0" applyNumberFormat="1" applyFont="1" applyFill="1" applyBorder="1" applyAlignment="1" applyProtection="1">
      <alignment horizontal="right" vertical="center" wrapText="1"/>
      <protection/>
    </xf>
    <xf numFmtId="49" fontId="107" fillId="35" borderId="16" xfId="0" applyNumberFormat="1" applyFont="1" applyFill="1" applyBorder="1" applyAlignment="1" applyProtection="1">
      <alignment horizontal="right" vertical="center" wrapText="1"/>
      <protection/>
    </xf>
    <xf numFmtId="0" fontId="99" fillId="37" borderId="12" xfId="0" applyFont="1" applyFill="1" applyBorder="1" applyAlignment="1" applyProtection="1">
      <alignment horizontal="center" vertical="center" wrapText="1"/>
      <protection/>
    </xf>
    <xf numFmtId="0" fontId="99" fillId="37" borderId="35" xfId="0" applyFont="1" applyFill="1" applyBorder="1" applyAlignment="1" applyProtection="1">
      <alignment horizontal="center" vertical="center" wrapText="1"/>
      <protection/>
    </xf>
    <xf numFmtId="0" fontId="99" fillId="37" borderId="23" xfId="0" applyFont="1" applyFill="1" applyBorder="1" applyAlignment="1" applyProtection="1">
      <alignment horizontal="center" vertical="center" wrapText="1"/>
      <protection/>
    </xf>
    <xf numFmtId="0" fontId="99" fillId="37" borderId="11" xfId="0" applyFont="1" applyFill="1" applyBorder="1" applyAlignment="1" applyProtection="1">
      <alignment horizontal="center" vertical="center" wrapText="1"/>
      <protection/>
    </xf>
    <xf numFmtId="0" fontId="108" fillId="35" borderId="0" xfId="0" applyFont="1" applyFill="1" applyBorder="1" applyAlignment="1" applyProtection="1">
      <alignment horizontal="left" vertical="center" wrapText="1"/>
      <protection/>
    </xf>
    <xf numFmtId="0" fontId="96" fillId="35" borderId="19" xfId="0" applyFont="1" applyFill="1" applyBorder="1" applyAlignment="1" applyProtection="1">
      <alignment horizontal="center" vertical="top" wrapText="1"/>
      <protection/>
    </xf>
    <xf numFmtId="0" fontId="99" fillId="37" borderId="10" xfId="0" applyFont="1" applyFill="1" applyBorder="1" applyAlignment="1" applyProtection="1">
      <alignment horizontal="center" vertical="center"/>
      <protection/>
    </xf>
    <xf numFmtId="0" fontId="96" fillId="33" borderId="10" xfId="0" applyFont="1" applyFill="1" applyBorder="1" applyAlignment="1" applyProtection="1">
      <alignment/>
      <protection locked="0"/>
    </xf>
    <xf numFmtId="0" fontId="105" fillId="35" borderId="36" xfId="0" applyFont="1" applyFill="1" applyBorder="1" applyAlignment="1" applyProtection="1">
      <alignment horizontal="left" vertical="top" wrapText="1" indent="1"/>
      <protection/>
    </xf>
    <xf numFmtId="0" fontId="105" fillId="35" borderId="44" xfId="0" applyFont="1" applyFill="1" applyBorder="1" applyAlignment="1" applyProtection="1">
      <alignment horizontal="left" vertical="top" wrapText="1" indent="1"/>
      <protection/>
    </xf>
    <xf numFmtId="49" fontId="107" fillId="35" borderId="10" xfId="0" applyNumberFormat="1" applyFont="1" applyFill="1" applyBorder="1" applyAlignment="1" applyProtection="1">
      <alignment horizontal="right" vertical="center" wrapText="1"/>
      <protection/>
    </xf>
    <xf numFmtId="0" fontId="96" fillId="33" borderId="21" xfId="0" applyFont="1" applyFill="1" applyBorder="1" applyAlignment="1" applyProtection="1">
      <alignment/>
      <protection locked="0"/>
    </xf>
    <xf numFmtId="0" fontId="99" fillId="37" borderId="45" xfId="0" applyFont="1" applyFill="1" applyBorder="1" applyAlignment="1" applyProtection="1">
      <alignment horizontal="center" vertical="center"/>
      <protection/>
    </xf>
    <xf numFmtId="0" fontId="96" fillId="33" borderId="45" xfId="0" applyFont="1" applyFill="1" applyBorder="1" applyAlignment="1" applyProtection="1">
      <alignment/>
      <protection locked="0"/>
    </xf>
    <xf numFmtId="0" fontId="19" fillId="39" borderId="46" xfId="0" applyFont="1" applyFill="1" applyBorder="1" applyAlignment="1" applyProtection="1">
      <alignment horizontal="center" vertical="center" wrapText="1"/>
      <protection/>
    </xf>
    <xf numFmtId="0" fontId="16" fillId="34" borderId="47" xfId="0" applyFont="1" applyFill="1" applyBorder="1" applyAlignment="1" applyProtection="1">
      <alignment horizontal="center" vertical="center" wrapText="1"/>
      <protection locked="0"/>
    </xf>
    <xf numFmtId="0" fontId="86" fillId="35" borderId="36" xfId="0" applyFont="1" applyFill="1" applyBorder="1" applyAlignment="1" applyProtection="1">
      <alignment horizontal="right" vertical="top" wrapText="1" indent="1"/>
      <protection/>
    </xf>
    <xf numFmtId="0" fontId="86" fillId="33" borderId="10" xfId="0" applyFont="1" applyFill="1" applyBorder="1" applyAlignment="1" applyProtection="1">
      <alignment/>
      <protection locked="0"/>
    </xf>
    <xf numFmtId="164" fontId="99" fillId="37" borderId="10" xfId="0" applyNumberFormat="1" applyFont="1" applyFill="1" applyBorder="1" applyAlignment="1" applyProtection="1">
      <alignment horizontal="center" vertical="center" wrapText="1"/>
      <protection/>
    </xf>
    <xf numFmtId="0" fontId="102" fillId="37" borderId="10" xfId="0" applyFont="1" applyFill="1" applyBorder="1" applyAlignment="1" applyProtection="1">
      <alignment horizontal="center" vertical="center" wrapText="1"/>
      <protection/>
    </xf>
    <xf numFmtId="0" fontId="86" fillId="37" borderId="10" xfId="0" applyFont="1" applyFill="1" applyBorder="1" applyAlignment="1" applyProtection="1">
      <alignment horizontal="center" vertical="top"/>
      <protection/>
    </xf>
    <xf numFmtId="0" fontId="86" fillId="37" borderId="21" xfId="0" applyFont="1" applyFill="1" applyBorder="1" applyAlignment="1" applyProtection="1">
      <alignment horizontal="center" vertical="top"/>
      <protection/>
    </xf>
    <xf numFmtId="0" fontId="86" fillId="35" borderId="36" xfId="0" applyFont="1" applyFill="1" applyBorder="1" applyAlignment="1" applyProtection="1">
      <alignment horizontal="right" vertical="top" indent="1"/>
      <protection/>
    </xf>
    <xf numFmtId="170" fontId="16" fillId="38" borderId="39" xfId="0" applyNumberFormat="1" applyFont="1" applyFill="1" applyBorder="1" applyAlignment="1" applyProtection="1">
      <alignment horizontal="center" vertical="top"/>
      <protection/>
    </xf>
    <xf numFmtId="170" fontId="16" fillId="38" borderId="34" xfId="0" applyNumberFormat="1" applyFont="1" applyFill="1" applyBorder="1" applyAlignment="1" applyProtection="1">
      <alignment horizontal="center" vertical="top"/>
      <protection/>
    </xf>
    <xf numFmtId="0" fontId="96" fillId="36" borderId="10" xfId="0" applyFont="1" applyFill="1" applyBorder="1" applyAlignment="1" applyProtection="1">
      <alignment/>
      <protection/>
    </xf>
    <xf numFmtId="0" fontId="96" fillId="36" borderId="21" xfId="0" applyFont="1" applyFill="1" applyBorder="1" applyAlignment="1" applyProtection="1">
      <alignment/>
      <protection/>
    </xf>
    <xf numFmtId="0" fontId="96" fillId="35" borderId="36" xfId="0" applyFont="1" applyFill="1" applyBorder="1" applyAlignment="1" applyProtection="1">
      <alignment horizontal="right" vertical="top" indent="1"/>
      <protection/>
    </xf>
    <xf numFmtId="0" fontId="96" fillId="35" borderId="14" xfId="0" applyFont="1" applyFill="1" applyBorder="1" applyAlignment="1" applyProtection="1">
      <alignment horizontal="right" vertical="top"/>
      <protection/>
    </xf>
    <xf numFmtId="164" fontId="102" fillId="37" borderId="10" xfId="0" applyNumberFormat="1" applyFont="1" applyFill="1" applyBorder="1" applyAlignment="1" applyProtection="1">
      <alignment horizontal="center" vertical="center" wrapText="1"/>
      <protection/>
    </xf>
    <xf numFmtId="0" fontId="102" fillId="37" borderId="10" xfId="0" applyFont="1" applyFill="1" applyBorder="1" applyAlignment="1" applyProtection="1">
      <alignment horizontal="center" vertical="center"/>
      <protection/>
    </xf>
    <xf numFmtId="0" fontId="4" fillId="39" borderId="48" xfId="0" applyFont="1" applyFill="1" applyBorder="1" applyAlignment="1" applyProtection="1">
      <alignment horizontal="left" vertical="center" indent="1"/>
      <protection/>
    </xf>
    <xf numFmtId="0" fontId="4" fillId="39" borderId="49" xfId="0" applyFont="1" applyFill="1" applyBorder="1" applyAlignment="1" applyProtection="1">
      <alignment horizontal="left" vertical="center" indent="1"/>
      <protection/>
    </xf>
    <xf numFmtId="0" fontId="86" fillId="35" borderId="10" xfId="0" applyFont="1" applyFill="1" applyBorder="1" applyAlignment="1" applyProtection="1">
      <alignment horizontal="center" vertical="top"/>
      <protection/>
    </xf>
    <xf numFmtId="0" fontId="19" fillId="39" borderId="47" xfId="0" applyFont="1" applyFill="1" applyBorder="1" applyAlignment="1" applyProtection="1">
      <alignment horizontal="center" vertical="center" wrapText="1"/>
      <protection/>
    </xf>
    <xf numFmtId="0" fontId="17" fillId="39" borderId="47" xfId="0" applyFont="1" applyFill="1" applyBorder="1" applyAlignment="1" applyProtection="1">
      <alignment horizontal="center" vertical="center" wrapText="1"/>
      <protection/>
    </xf>
    <xf numFmtId="0" fontId="17" fillId="34" borderId="38" xfId="0" applyFont="1" applyFill="1" applyBorder="1" applyAlignment="1" applyProtection="1">
      <alignment horizontal="left" vertical="center"/>
      <protection locked="0"/>
    </xf>
    <xf numFmtId="0" fontId="97" fillId="35" borderId="25" xfId="0" applyFont="1" applyFill="1" applyBorder="1" applyAlignment="1" applyProtection="1">
      <alignment horizontal="left" vertical="center" wrapText="1" indent="1"/>
      <protection/>
    </xf>
    <xf numFmtId="0" fontId="97" fillId="35" borderId="50" xfId="0" applyFont="1" applyFill="1" applyBorder="1" applyAlignment="1" applyProtection="1">
      <alignment horizontal="left" vertical="center" wrapText="1" indent="1"/>
      <protection/>
    </xf>
    <xf numFmtId="0" fontId="86" fillId="37" borderId="10" xfId="0" applyFont="1" applyFill="1" applyBorder="1" applyAlignment="1" applyProtection="1">
      <alignment horizontal="right" vertical="center"/>
      <protection/>
    </xf>
    <xf numFmtId="0" fontId="4" fillId="39" borderId="48" xfId="0" applyFont="1" applyFill="1" applyBorder="1" applyAlignment="1" applyProtection="1">
      <alignment horizontal="left" vertical="center" wrapText="1" indent="1"/>
      <protection/>
    </xf>
    <xf numFmtId="0" fontId="99" fillId="35" borderId="10" xfId="0" applyFont="1" applyFill="1" applyBorder="1" applyAlignment="1" applyProtection="1">
      <alignment horizontal="left" vertical="center" wrapText="1" indent="1"/>
      <protection/>
    </xf>
    <xf numFmtId="0" fontId="97" fillId="0" borderId="10" xfId="0" applyFont="1" applyFill="1" applyBorder="1" applyAlignment="1" applyProtection="1">
      <alignment horizontal="left" vertical="center"/>
      <protection locked="0"/>
    </xf>
    <xf numFmtId="0" fontId="86" fillId="35" borderId="10" xfId="0" applyFont="1" applyFill="1" applyBorder="1" applyAlignment="1" applyProtection="1">
      <alignment horizontal="left" vertical="center" indent="1"/>
      <protection/>
    </xf>
    <xf numFmtId="0" fontId="86" fillId="37" borderId="14" xfId="0" applyFont="1" applyFill="1" applyBorder="1" applyAlignment="1" applyProtection="1">
      <alignment horizontal="right" vertical="center"/>
      <protection/>
    </xf>
    <xf numFmtId="0" fontId="86" fillId="37" borderId="0" xfId="0" applyFont="1" applyFill="1" applyBorder="1" applyAlignment="1" applyProtection="1">
      <alignment horizontal="right" vertical="center"/>
      <protection/>
    </xf>
    <xf numFmtId="0" fontId="86" fillId="37" borderId="15" xfId="0" applyFont="1" applyFill="1" applyBorder="1" applyAlignment="1" applyProtection="1">
      <alignment horizontal="right" vertical="center"/>
      <protection/>
    </xf>
    <xf numFmtId="0" fontId="86" fillId="35" borderId="12" xfId="0" applyFont="1" applyFill="1" applyBorder="1" applyAlignment="1" applyProtection="1">
      <alignment horizontal="left" vertical="center" wrapText="1" indent="1"/>
      <protection/>
    </xf>
    <xf numFmtId="0" fontId="93" fillId="35" borderId="10" xfId="0" applyFont="1" applyFill="1" applyBorder="1" applyAlignment="1" applyProtection="1">
      <alignment horizontal="right" vertical="center"/>
      <protection/>
    </xf>
    <xf numFmtId="164" fontId="93" fillId="37" borderId="10" xfId="0" applyNumberFormat="1" applyFont="1" applyFill="1" applyBorder="1" applyAlignment="1" applyProtection="1">
      <alignment horizontal="center" vertical="center" wrapText="1"/>
      <protection/>
    </xf>
    <xf numFmtId="164" fontId="93" fillId="37" borderId="21" xfId="0" applyNumberFormat="1" applyFont="1" applyFill="1" applyBorder="1" applyAlignment="1" applyProtection="1">
      <alignment horizontal="center" vertical="center" wrapText="1"/>
      <protection/>
    </xf>
    <xf numFmtId="0" fontId="86" fillId="37" borderId="12" xfId="0" applyFont="1" applyFill="1" applyBorder="1" applyAlignment="1" applyProtection="1">
      <alignment horizontal="left" vertical="center" indent="1"/>
      <protection/>
    </xf>
    <xf numFmtId="0" fontId="86" fillId="37" borderId="11" xfId="0" applyFont="1" applyFill="1" applyBorder="1" applyAlignment="1" applyProtection="1">
      <alignment horizontal="center" vertical="center"/>
      <protection/>
    </xf>
    <xf numFmtId="4" fontId="96" fillId="0" borderId="10" xfId="0" applyNumberFormat="1" applyFont="1" applyFill="1" applyBorder="1" applyAlignment="1" applyProtection="1">
      <alignment horizontal="right" vertical="center"/>
      <protection locked="0"/>
    </xf>
    <xf numFmtId="4" fontId="96" fillId="0" borderId="21" xfId="0" applyNumberFormat="1" applyFont="1" applyFill="1" applyBorder="1" applyAlignment="1" applyProtection="1">
      <alignment horizontal="right" vertical="center"/>
      <protection locked="0"/>
    </xf>
    <xf numFmtId="0" fontId="86" fillId="37" borderId="10" xfId="0" applyFont="1" applyFill="1" applyBorder="1" applyAlignment="1" applyProtection="1">
      <alignment horizontal="left" vertical="center" indent="1"/>
      <protection/>
    </xf>
    <xf numFmtId="0" fontId="86" fillId="37" borderId="21" xfId="0" applyFont="1" applyFill="1" applyBorder="1" applyAlignment="1" applyProtection="1">
      <alignment horizontal="left" vertical="center" indent="1"/>
      <protection/>
    </xf>
    <xf numFmtId="0" fontId="86" fillId="33" borderId="10" xfId="0" applyFont="1" applyFill="1" applyBorder="1" applyAlignment="1" applyProtection="1">
      <alignment horizontal="left" vertical="center" indent="1"/>
      <protection locked="0"/>
    </xf>
    <xf numFmtId="4" fontId="96" fillId="0" borderId="12" xfId="0" applyNumberFormat="1" applyFont="1" applyFill="1" applyBorder="1" applyAlignment="1" applyProtection="1">
      <alignment horizontal="right"/>
      <protection locked="0"/>
    </xf>
    <xf numFmtId="4" fontId="96" fillId="0" borderId="23" xfId="0" applyNumberFormat="1" applyFont="1" applyFill="1" applyBorder="1" applyAlignment="1" applyProtection="1">
      <alignment horizontal="right"/>
      <protection locked="0"/>
    </xf>
    <xf numFmtId="4" fontId="96" fillId="0" borderId="35" xfId="0" applyNumberFormat="1" applyFont="1" applyFill="1" applyBorder="1" applyAlignment="1" applyProtection="1">
      <alignment horizontal="right"/>
      <protection locked="0"/>
    </xf>
    <xf numFmtId="0" fontId="86" fillId="35" borderId="10" xfId="0" applyFont="1" applyFill="1" applyBorder="1" applyAlignment="1" applyProtection="1">
      <alignment horizontal="right" vertical="center"/>
      <protection/>
    </xf>
    <xf numFmtId="170" fontId="96" fillId="35" borderId="10" xfId="0" applyNumberFormat="1" applyFont="1" applyFill="1" applyBorder="1" applyAlignment="1" applyProtection="1">
      <alignment horizontal="center" vertical="center"/>
      <protection/>
    </xf>
    <xf numFmtId="170" fontId="96" fillId="35" borderId="21" xfId="0" applyNumberFormat="1" applyFont="1" applyFill="1" applyBorder="1" applyAlignment="1" applyProtection="1">
      <alignment horizontal="center" vertical="center"/>
      <protection/>
    </xf>
    <xf numFmtId="0" fontId="86" fillId="35" borderId="10" xfId="0" applyFont="1" applyFill="1" applyBorder="1" applyAlignment="1" applyProtection="1">
      <alignment horizontal="right" vertical="center" wrapText="1"/>
      <protection/>
    </xf>
    <xf numFmtId="0" fontId="98" fillId="37" borderId="12" xfId="0" applyFont="1" applyFill="1" applyBorder="1" applyAlignment="1" applyProtection="1">
      <alignment horizontal="left" vertical="center" indent="1"/>
      <protection/>
    </xf>
    <xf numFmtId="0" fontId="98" fillId="37" borderId="11" xfId="0" applyFont="1" applyFill="1" applyBorder="1" applyAlignment="1" applyProtection="1">
      <alignment horizontal="left" vertical="center" indent="1"/>
      <protection/>
    </xf>
    <xf numFmtId="164" fontId="86" fillId="37" borderId="10" xfId="0" applyNumberFormat="1" applyFont="1" applyFill="1" applyBorder="1" applyAlignment="1" applyProtection="1">
      <alignment horizontal="center" vertical="center" wrapText="1"/>
      <protection/>
    </xf>
    <xf numFmtId="164" fontId="86" fillId="37" borderId="21" xfId="0" applyNumberFormat="1" applyFont="1" applyFill="1" applyBorder="1" applyAlignment="1" applyProtection="1">
      <alignment horizontal="center" vertical="center" wrapText="1"/>
      <protection/>
    </xf>
    <xf numFmtId="4" fontId="95" fillId="0" borderId="10" xfId="0" applyNumberFormat="1" applyFont="1" applyFill="1" applyBorder="1" applyAlignment="1" applyProtection="1">
      <alignment horizontal="right"/>
      <protection locked="0"/>
    </xf>
    <xf numFmtId="4" fontId="95" fillId="0" borderId="21" xfId="0" applyNumberFormat="1" applyFont="1" applyFill="1" applyBorder="1" applyAlignment="1" applyProtection="1">
      <alignment horizontal="right"/>
      <protection locked="0"/>
    </xf>
    <xf numFmtId="170" fontId="95" fillId="0" borderId="10" xfId="0" applyNumberFormat="1" applyFont="1" applyFill="1" applyBorder="1" applyAlignment="1" applyProtection="1">
      <alignment/>
      <protection locked="0"/>
    </xf>
    <xf numFmtId="170" fontId="95" fillId="0" borderId="21" xfId="0" applyNumberFormat="1" applyFont="1" applyFill="1" applyBorder="1" applyAlignment="1" applyProtection="1">
      <alignment/>
      <protection locked="0"/>
    </xf>
    <xf numFmtId="0" fontId="98" fillId="37" borderId="23" xfId="0" applyFont="1" applyFill="1" applyBorder="1" applyAlignment="1" applyProtection="1">
      <alignment horizontal="left" vertical="center" indent="1"/>
      <protection/>
    </xf>
    <xf numFmtId="0" fontId="98" fillId="37" borderId="35" xfId="0" applyFont="1" applyFill="1" applyBorder="1" applyAlignment="1" applyProtection="1">
      <alignment horizontal="left" vertical="center" indent="1"/>
      <protection/>
    </xf>
    <xf numFmtId="0" fontId="16" fillId="34" borderId="27" xfId="0" applyFont="1" applyFill="1" applyBorder="1" applyAlignment="1" applyProtection="1">
      <alignment horizontal="left" vertical="center" wrapText="1" indent="1"/>
      <protection locked="0"/>
    </xf>
    <xf numFmtId="0" fontId="19" fillId="34" borderId="38" xfId="0" applyFont="1" applyFill="1" applyBorder="1" applyAlignment="1" applyProtection="1">
      <alignment horizontal="left" vertical="center" wrapText="1"/>
      <protection locked="0"/>
    </xf>
    <xf numFmtId="0" fontId="96" fillId="0" borderId="12" xfId="0" applyFont="1" applyFill="1" applyBorder="1" applyAlignment="1" applyProtection="1">
      <alignment horizontal="center"/>
      <protection locked="0"/>
    </xf>
    <xf numFmtId="0" fontId="96" fillId="0" borderId="23" xfId="0" applyFont="1" applyFill="1" applyBorder="1" applyAlignment="1" applyProtection="1">
      <alignment horizontal="center"/>
      <protection locked="0"/>
    </xf>
    <xf numFmtId="0" fontId="96" fillId="0" borderId="11" xfId="0" applyFont="1" applyFill="1" applyBorder="1" applyAlignment="1" applyProtection="1">
      <alignment horizontal="center"/>
      <protection locked="0"/>
    </xf>
    <xf numFmtId="0" fontId="16" fillId="34" borderId="27" xfId="0" applyFont="1" applyFill="1" applyBorder="1" applyAlignment="1" applyProtection="1">
      <alignment horizontal="left" vertical="center" indent="1"/>
      <protection locked="0"/>
    </xf>
    <xf numFmtId="0" fontId="9" fillId="34" borderId="38" xfId="0" applyFont="1" applyFill="1" applyBorder="1" applyAlignment="1" applyProtection="1">
      <alignment horizontal="center" vertical="top"/>
      <protection locked="0"/>
    </xf>
    <xf numFmtId="0" fontId="95" fillId="35" borderId="12" xfId="0" applyFont="1" applyFill="1" applyBorder="1" applyAlignment="1" applyProtection="1">
      <alignment/>
      <protection/>
    </xf>
    <xf numFmtId="164" fontId="86" fillId="35" borderId="11" xfId="0" applyNumberFormat="1" applyFont="1" applyFill="1" applyBorder="1" applyAlignment="1" applyProtection="1">
      <alignment horizontal="right" vertical="center"/>
      <protection/>
    </xf>
    <xf numFmtId="164" fontId="95" fillId="35" borderId="10" xfId="0" applyNumberFormat="1" applyFont="1" applyFill="1" applyBorder="1" applyAlignment="1" applyProtection="1">
      <alignment horizontal="center" vertical="center"/>
      <protection/>
    </xf>
    <xf numFmtId="164" fontId="95" fillId="35" borderId="21" xfId="0" applyNumberFormat="1" applyFont="1" applyFill="1" applyBorder="1" applyAlignment="1" applyProtection="1">
      <alignment horizontal="center" vertical="center"/>
      <protection/>
    </xf>
    <xf numFmtId="164" fontId="95" fillId="35" borderId="10" xfId="0" applyNumberFormat="1" applyFont="1" applyFill="1" applyBorder="1" applyAlignment="1" applyProtection="1">
      <alignment horizontal="center" vertical="center" wrapText="1"/>
      <protection/>
    </xf>
    <xf numFmtId="164" fontId="95" fillId="35" borderId="21" xfId="0" applyNumberFormat="1" applyFont="1" applyFill="1" applyBorder="1" applyAlignment="1" applyProtection="1">
      <alignment horizontal="center" vertical="center" wrapText="1"/>
      <protection/>
    </xf>
    <xf numFmtId="0" fontId="86" fillId="35" borderId="36" xfId="0" applyFont="1" applyFill="1" applyBorder="1" applyAlignment="1" applyProtection="1">
      <alignment horizontal="left" vertical="top" wrapText="1" indent="1"/>
      <protection/>
    </xf>
    <xf numFmtId="0" fontId="86" fillId="35" borderId="36" xfId="0" applyFont="1" applyFill="1" applyBorder="1" applyAlignment="1" applyProtection="1">
      <alignment horizontal="center" vertical="top" wrapText="1"/>
      <protection/>
    </xf>
    <xf numFmtId="0" fontId="86" fillId="35" borderId="14" xfId="0" applyFont="1" applyFill="1" applyBorder="1" applyAlignment="1" applyProtection="1">
      <alignment horizontal="left" vertical="center" wrapText="1" indent="1"/>
      <protection/>
    </xf>
    <xf numFmtId="0" fontId="86" fillId="35" borderId="15" xfId="0" applyFont="1" applyFill="1" applyBorder="1" applyAlignment="1" applyProtection="1">
      <alignment horizontal="left" vertical="center" wrapText="1" indent="1"/>
      <protection/>
    </xf>
    <xf numFmtId="0" fontId="97" fillId="35" borderId="36" xfId="0" applyFont="1" applyFill="1" applyBorder="1" applyAlignment="1" applyProtection="1">
      <alignment horizontal="right" vertical="center"/>
      <protection/>
    </xf>
    <xf numFmtId="0" fontId="99" fillId="37" borderId="10" xfId="0" applyFont="1" applyFill="1" applyBorder="1" applyAlignment="1" applyProtection="1">
      <alignment horizontal="center" vertical="center" wrapText="1"/>
      <protection/>
    </xf>
    <xf numFmtId="0" fontId="99" fillId="37" borderId="51" xfId="0" applyFont="1" applyFill="1" applyBorder="1" applyAlignment="1" applyProtection="1">
      <alignment horizontal="center" vertical="center" wrapText="1"/>
      <protection/>
    </xf>
    <xf numFmtId="0" fontId="99" fillId="37" borderId="52" xfId="0" applyFont="1" applyFill="1" applyBorder="1" applyAlignment="1" applyProtection="1">
      <alignment horizontal="center" vertical="center" wrapText="1"/>
      <protection/>
    </xf>
    <xf numFmtId="0" fontId="16" fillId="39" borderId="27" xfId="0" applyFont="1" applyFill="1" applyBorder="1" applyAlignment="1" applyProtection="1">
      <alignment horizontal="center" vertical="center" wrapText="1"/>
      <protection/>
    </xf>
    <xf numFmtId="0" fontId="16" fillId="39" borderId="38" xfId="0" applyFont="1" applyFill="1" applyBorder="1" applyAlignment="1" applyProtection="1">
      <alignment horizontal="center" vertical="center" wrapText="1"/>
      <protection/>
    </xf>
    <xf numFmtId="0" fontId="8" fillId="39" borderId="3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93" fillId="35" borderId="0" xfId="0" applyFont="1" applyFill="1" applyAlignment="1" applyProtection="1">
      <alignment horizontal="left" vertical="center"/>
      <protection/>
    </xf>
    <xf numFmtId="0" fontId="93" fillId="35" borderId="0" xfId="0" applyFont="1" applyFill="1" applyAlignment="1" applyProtection="1">
      <alignment horizontal="left" vertical="top" wrapText="1"/>
      <protection/>
    </xf>
    <xf numFmtId="0" fontId="95" fillId="35" borderId="25" xfId="0" applyFont="1" applyFill="1" applyBorder="1" applyAlignment="1" applyProtection="1">
      <alignment horizontal="center" vertical="top" wrapText="1"/>
      <protection/>
    </xf>
    <xf numFmtId="0" fontId="93" fillId="35" borderId="15" xfId="0" applyFont="1" applyFill="1" applyBorder="1" applyAlignment="1" applyProtection="1">
      <alignment horizontal="left" vertical="center"/>
      <protection/>
    </xf>
    <xf numFmtId="0" fontId="96" fillId="33" borderId="10" xfId="0" applyFont="1" applyFill="1" applyBorder="1" applyAlignment="1" applyProtection="1">
      <alignment vertical="center"/>
      <protection locked="0"/>
    </xf>
    <xf numFmtId="0" fontId="109" fillId="0" borderId="12" xfId="0" applyFont="1" applyFill="1" applyBorder="1" applyAlignment="1" applyProtection="1">
      <alignment horizontal="left" vertical="center"/>
      <protection/>
    </xf>
    <xf numFmtId="0" fontId="109" fillId="0" borderId="23" xfId="0" applyFont="1" applyFill="1" applyBorder="1" applyAlignment="1" applyProtection="1">
      <alignment horizontal="left" vertical="center"/>
      <protection/>
    </xf>
    <xf numFmtId="0" fontId="109" fillId="0" borderId="35" xfId="0" applyFont="1" applyFill="1" applyBorder="1" applyAlignment="1" applyProtection="1">
      <alignment horizontal="left" vertical="center"/>
      <protection/>
    </xf>
    <xf numFmtId="0" fontId="93" fillId="0" borderId="23" xfId="0" applyFont="1" applyFill="1" applyBorder="1" applyAlignment="1" applyProtection="1">
      <alignment horizontal="left" vertical="center"/>
      <protection/>
    </xf>
    <xf numFmtId="0" fontId="93" fillId="0" borderId="35" xfId="0" applyFont="1" applyFill="1" applyBorder="1" applyAlignment="1" applyProtection="1">
      <alignment horizontal="left" vertical="center"/>
      <protection/>
    </xf>
    <xf numFmtId="0" fontId="25" fillId="34" borderId="0" xfId="0" applyFont="1" applyFill="1" applyAlignment="1" applyProtection="1">
      <alignment horizontal="center" wrapText="1"/>
      <protection/>
    </xf>
    <xf numFmtId="0" fontId="86" fillId="35" borderId="23" xfId="0" applyFont="1" applyFill="1" applyBorder="1" applyAlignment="1" applyProtection="1">
      <alignment horizontal="left" vertical="center" wrapText="1" indent="1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Result" xfId="53"/>
    <cellStyle name="Result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emf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314325</xdr:rowOff>
    </xdr:from>
    <xdr:to>
      <xdr:col>12</xdr:col>
      <xdr:colOff>600075</xdr:colOff>
      <xdr:row>1</xdr:row>
      <xdr:rowOff>447675</xdr:rowOff>
    </xdr:to>
    <xdr:grpSp>
      <xdr:nvGrpSpPr>
        <xdr:cNvPr id="1" name="Gruppo 4"/>
        <xdr:cNvGrpSpPr>
          <a:grpSpLocks noChangeAspect="1"/>
        </xdr:cNvGrpSpPr>
      </xdr:nvGrpSpPr>
      <xdr:grpSpPr>
        <a:xfrm>
          <a:off x="266700" y="314325"/>
          <a:ext cx="9648825" cy="762000"/>
          <a:chOff x="0" y="0"/>
          <a:chExt cx="6319520" cy="441960"/>
        </a:xfrm>
        <a:solidFill>
          <a:srgbClr val="FFFFFF"/>
        </a:solidFill>
      </xdr:grpSpPr>
      <xdr:pic>
        <xdr:nvPicPr>
          <xdr:cNvPr id="2" name="immagini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37691" y="0"/>
            <a:ext cx="1113815" cy="4419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magine 6"/>
          <xdr:cNvPicPr preferRelativeResize="1">
            <a:picLocks noChangeAspect="1"/>
          </xdr:cNvPicPr>
        </xdr:nvPicPr>
        <xdr:blipFill>
          <a:blip r:embed="rId2"/>
          <a:srcRect l="8940" t="34992" r="7751" b="35641"/>
          <a:stretch>
            <a:fillRect/>
          </a:stretch>
        </xdr:blipFill>
        <xdr:spPr>
          <a:xfrm>
            <a:off x="0" y="0"/>
            <a:ext cx="1304981" cy="4394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magine 7"/>
          <xdr:cNvPicPr preferRelativeResize="1">
            <a:picLocks noChangeAspect="1"/>
          </xdr:cNvPicPr>
        </xdr:nvPicPr>
        <xdr:blipFill>
          <a:blip r:embed="rId3"/>
          <a:srcRect l="6549" t="25247" r="7710" b="34025"/>
          <a:stretch>
            <a:fillRect/>
          </a:stretch>
        </xdr:blipFill>
        <xdr:spPr>
          <a:xfrm>
            <a:off x="3761694" y="0"/>
            <a:ext cx="1453490" cy="4311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magini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5390551" y="85740"/>
            <a:ext cx="928969" cy="34163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Immagine 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685796" y="0"/>
            <a:ext cx="982685" cy="39179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6"/>
  <sheetViews>
    <sheetView showGridLines="0" tabSelected="1" workbookViewId="0" topLeftCell="A332">
      <selection activeCell="M337" sqref="M337"/>
    </sheetView>
  </sheetViews>
  <sheetFormatPr defaultColWidth="14.140625" defaultRowHeight="15"/>
  <cols>
    <col min="1" max="1" width="16.8515625" style="11" customWidth="1"/>
    <col min="2" max="2" width="9.421875" style="11" customWidth="1"/>
    <col min="3" max="3" width="12.8515625" style="11" customWidth="1"/>
    <col min="4" max="4" width="14.7109375" style="11" customWidth="1"/>
    <col min="5" max="5" width="12.421875" style="11" customWidth="1"/>
    <col min="6" max="6" width="10.140625" style="11" customWidth="1"/>
    <col min="7" max="7" width="2.140625" style="11" customWidth="1"/>
    <col min="8" max="8" width="9.7109375" style="11" customWidth="1"/>
    <col min="9" max="10" width="10.8515625" style="11" customWidth="1"/>
    <col min="11" max="13" width="14.8515625" style="11" customWidth="1"/>
    <col min="14" max="16" width="14.140625" style="10" customWidth="1"/>
    <col min="17" max="18" width="14.8515625" style="10" hidden="1" customWidth="1"/>
    <col min="19" max="30" width="14.140625" style="10" customWidth="1"/>
    <col min="31" max="16384" width="14.140625" style="11" customWidth="1"/>
  </cols>
  <sheetData>
    <row r="1" spans="1:14" ht="4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4" ht="72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9"/>
    </row>
    <row r="3" spans="1:14" s="14" customFormat="1" ht="19.5" customHeight="1">
      <c r="A3" s="211" t="s">
        <v>219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9"/>
    </row>
    <row r="4" spans="1:14" s="14" customFormat="1" ht="19.5" customHeight="1">
      <c r="A4" s="211" t="s">
        <v>220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9"/>
    </row>
    <row r="5" spans="1:14" s="14" customFormat="1" ht="19.5" customHeight="1">
      <c r="A5" s="211" t="s">
        <v>221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9"/>
    </row>
    <row r="6" spans="1:14" s="14" customFormat="1" ht="19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N6" s="9"/>
    </row>
    <row r="7" spans="1:14" s="14" customFormat="1" ht="27" customHeight="1">
      <c r="A7" s="212" t="s">
        <v>222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9"/>
    </row>
    <row r="8" spans="1:14" s="14" customFormat="1" ht="19.5" customHeight="1">
      <c r="A8" s="212" t="s">
        <v>237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9"/>
    </row>
    <row r="9" spans="2:14" s="14" customFormat="1" ht="19.5" customHeight="1">
      <c r="B9" s="13"/>
      <c r="C9" s="13"/>
      <c r="D9" s="13"/>
      <c r="E9" s="13"/>
      <c r="F9" s="13"/>
      <c r="G9" s="13"/>
      <c r="H9" s="13"/>
      <c r="I9" s="13"/>
      <c r="J9" s="13"/>
      <c r="K9" s="13"/>
      <c r="L9" s="8"/>
      <c r="M9" s="8"/>
      <c r="N9" s="9"/>
    </row>
    <row r="10" spans="1:14" s="14" customFormat="1" ht="19.5" customHeight="1">
      <c r="A10" s="213" t="s">
        <v>223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9"/>
    </row>
    <row r="11" spans="1:14" s="14" customFormat="1" ht="19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</row>
    <row r="12" spans="1:14" s="14" customFormat="1" ht="19.5" customHeight="1">
      <c r="A12" s="215" t="s">
        <v>238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9"/>
    </row>
    <row r="13" spans="1:14" s="14" customFormat="1" ht="19.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8"/>
      <c r="M13" s="8"/>
      <c r="N13" s="9"/>
    </row>
    <row r="14" spans="1:14" s="14" customFormat="1" ht="24.75" customHeight="1">
      <c r="A14" s="216" t="s">
        <v>236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9"/>
    </row>
    <row r="15" spans="1:14" s="14" customFormat="1" ht="19.5" customHeight="1">
      <c r="A15" s="354"/>
      <c r="B15" s="354"/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9"/>
    </row>
    <row r="16" spans="1:14" s="14" customFormat="1" ht="19.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</row>
    <row r="17" spans="1:14" s="14" customFormat="1" ht="19.5" customHeight="1">
      <c r="A17" s="8"/>
      <c r="B17" s="8"/>
      <c r="C17" s="214" t="s">
        <v>224</v>
      </c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9"/>
    </row>
    <row r="18" spans="1:14" s="14" customFormat="1" ht="19.5" customHeight="1">
      <c r="A18" s="8"/>
      <c r="B18" s="8"/>
      <c r="C18" s="214" t="s">
        <v>225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9"/>
    </row>
    <row r="19" spans="1:30" s="16" customFormat="1" ht="19.5" customHeight="1">
      <c r="A19" s="8"/>
      <c r="B19" s="8"/>
      <c r="C19" s="214" t="s">
        <v>189</v>
      </c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s="16" customFormat="1" ht="19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s="23" customFormat="1" ht="15.75">
      <c r="A21" s="176" t="s">
        <v>0</v>
      </c>
      <c r="B21" s="17"/>
      <c r="C21" s="18"/>
      <c r="D21" s="18"/>
      <c r="E21" s="19"/>
      <c r="F21" s="19"/>
      <c r="G21" s="19"/>
      <c r="H21" s="19"/>
      <c r="I21" s="19"/>
      <c r="J21" s="20"/>
      <c r="K21" s="20"/>
      <c r="L21" s="20"/>
      <c r="M21" s="21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1:30" s="23" customFormat="1" ht="12.75" customHeight="1">
      <c r="A22" s="24"/>
      <c r="B22" s="177" t="s">
        <v>1</v>
      </c>
      <c r="C22" s="18"/>
      <c r="D22" s="18"/>
      <c r="E22" s="19"/>
      <c r="F22" s="19"/>
      <c r="G22" s="19"/>
      <c r="H22" s="19"/>
      <c r="I22" s="19"/>
      <c r="J22" s="20"/>
      <c r="K22" s="20"/>
      <c r="L22" s="20"/>
      <c r="M22" s="21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s="23" customFormat="1" ht="15" customHeight="1">
      <c r="A23" s="25"/>
      <c r="B23" s="26"/>
      <c r="C23" s="27"/>
      <c r="D23" s="178" t="s">
        <v>2</v>
      </c>
      <c r="E23" s="19"/>
      <c r="F23" s="19"/>
      <c r="G23" s="19"/>
      <c r="H23" s="19"/>
      <c r="I23" s="19"/>
      <c r="J23" s="20"/>
      <c r="K23" s="20"/>
      <c r="L23" s="20"/>
      <c r="M23" s="21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</row>
    <row r="24" spans="1:30" s="23" customFormat="1" ht="8.2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9"/>
      <c r="N24" s="22"/>
      <c r="O24" s="1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</row>
    <row r="25" spans="1:30" s="23" customFormat="1" ht="24.75" customHeight="1">
      <c r="A25" s="234" t="s">
        <v>3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5"/>
      <c r="N25" s="22"/>
      <c r="O25" s="1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</row>
    <row r="26" spans="1:30" s="23" customFormat="1" ht="15" customHeight="1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</row>
    <row r="27" spans="1:29" s="23" customFormat="1" ht="15" customHeight="1">
      <c r="A27" s="220" t="s">
        <v>192</v>
      </c>
      <c r="B27" s="220"/>
      <c r="C27" s="220"/>
      <c r="D27" s="1"/>
      <c r="E27" s="33"/>
      <c r="F27" s="33"/>
      <c r="G27" s="33"/>
      <c r="H27" s="33"/>
      <c r="I27" s="33"/>
      <c r="J27" s="33"/>
      <c r="K27" s="33"/>
      <c r="L27" s="33"/>
      <c r="M27" s="34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1:29" s="23" customFormat="1" ht="15" customHeight="1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4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29" s="23" customFormat="1" ht="15" customHeight="1">
      <c r="A29" s="220" t="s">
        <v>4</v>
      </c>
      <c r="B29" s="220"/>
      <c r="C29" s="220"/>
      <c r="D29" s="219"/>
      <c r="E29" s="219"/>
      <c r="F29" s="33"/>
      <c r="G29" s="33"/>
      <c r="H29" s="33"/>
      <c r="I29" s="33"/>
      <c r="J29" s="33"/>
      <c r="K29" s="33"/>
      <c r="L29" s="33"/>
      <c r="M29" s="34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256" s="37" customFormat="1" ht="15" customHeight="1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4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</row>
    <row r="31" spans="1:29" s="23" customFormat="1" ht="15" customHeight="1">
      <c r="A31" s="220" t="s">
        <v>5</v>
      </c>
      <c r="B31" s="220"/>
      <c r="C31" s="220"/>
      <c r="D31" s="219"/>
      <c r="E31" s="219"/>
      <c r="F31" s="219"/>
      <c r="G31" s="219"/>
      <c r="H31" s="219"/>
      <c r="I31" s="219"/>
      <c r="J31" s="219"/>
      <c r="K31" s="219"/>
      <c r="L31" s="219"/>
      <c r="M31" s="221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 spans="1:29" s="23" customFormat="1" ht="15" customHeight="1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4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1:29" s="23" customFormat="1" ht="15" customHeight="1">
      <c r="A33" s="220" t="s">
        <v>190</v>
      </c>
      <c r="B33" s="220"/>
      <c r="C33" s="220"/>
      <c r="D33" s="219"/>
      <c r="E33" s="219"/>
      <c r="F33" s="219"/>
      <c r="G33" s="219"/>
      <c r="H33" s="219"/>
      <c r="I33" s="219"/>
      <c r="J33" s="219"/>
      <c r="K33" s="219"/>
      <c r="L33" s="219"/>
      <c r="M33" s="221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1:256" s="23" customFormat="1" ht="15" customHeight="1">
      <c r="A34" s="38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9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</row>
    <row r="35" spans="1:29" s="23" customFormat="1" ht="15" customHeight="1">
      <c r="A35" s="220" t="s">
        <v>6</v>
      </c>
      <c r="B35" s="220"/>
      <c r="C35" s="220"/>
      <c r="D35" s="219"/>
      <c r="E35" s="219"/>
      <c r="F35" s="41"/>
      <c r="G35" s="33"/>
      <c r="H35" s="33"/>
      <c r="I35" s="217" t="s">
        <v>7</v>
      </c>
      <c r="J35" s="218"/>
      <c r="K35" s="7"/>
      <c r="L35" s="33"/>
      <c r="M35" s="39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</row>
    <row r="36" spans="1:29" s="23" customFormat="1" ht="15" customHeight="1">
      <c r="A36" s="38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9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</row>
    <row r="37" spans="1:29" s="23" customFormat="1" ht="15" customHeight="1">
      <c r="A37" s="236" t="s">
        <v>191</v>
      </c>
      <c r="B37" s="237"/>
      <c r="C37" s="237"/>
      <c r="D37" s="237"/>
      <c r="E37" s="238"/>
      <c r="F37" s="239"/>
      <c r="G37" s="240"/>
      <c r="H37" s="33"/>
      <c r="I37" s="42" t="s">
        <v>8</v>
      </c>
      <c r="J37" s="239"/>
      <c r="K37" s="240"/>
      <c r="L37" s="33"/>
      <c r="M37" s="39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 spans="1:29" s="23" customFormat="1" ht="15" customHeight="1">
      <c r="A38" s="38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9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29" s="23" customFormat="1" ht="15" customHeight="1">
      <c r="A39" s="220" t="s">
        <v>229</v>
      </c>
      <c r="B39" s="220"/>
      <c r="C39" s="220"/>
      <c r="D39" s="219"/>
      <c r="E39" s="219"/>
      <c r="F39" s="35"/>
      <c r="G39" s="33"/>
      <c r="H39" s="33"/>
      <c r="I39" s="33"/>
      <c r="J39" s="33"/>
      <c r="K39" s="33"/>
      <c r="L39" s="33"/>
      <c r="M39" s="39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</row>
    <row r="40" spans="1:29" s="23" customFormat="1" ht="15" customHeight="1">
      <c r="A40" s="35"/>
      <c r="B40" s="36"/>
      <c r="C40" s="36"/>
      <c r="D40" s="33"/>
      <c r="E40" s="33"/>
      <c r="F40" s="36"/>
      <c r="G40" s="33"/>
      <c r="H40" s="33"/>
      <c r="I40" s="33"/>
      <c r="J40" s="33"/>
      <c r="K40" s="33"/>
      <c r="L40" s="33"/>
      <c r="M40" s="39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</row>
    <row r="41" spans="1:29" s="23" customFormat="1" ht="15" customHeight="1">
      <c r="A41" s="35"/>
      <c r="B41" s="248" t="s">
        <v>9</v>
      </c>
      <c r="C41" s="248"/>
      <c r="D41" s="248"/>
      <c r="E41" s="248"/>
      <c r="F41" s="248"/>
      <c r="G41" s="248"/>
      <c r="H41" s="248"/>
      <c r="I41" s="248"/>
      <c r="J41" s="33"/>
      <c r="K41" s="33"/>
      <c r="L41" s="33"/>
      <c r="M41" s="39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29" s="23" customFormat="1" ht="15" customHeight="1">
      <c r="A42" s="43"/>
      <c r="B42" s="44"/>
      <c r="C42" s="44"/>
      <c r="D42" s="249" t="s">
        <v>10</v>
      </c>
      <c r="E42" s="249"/>
      <c r="F42" s="249" t="s">
        <v>11</v>
      </c>
      <c r="G42" s="249"/>
      <c r="H42" s="249"/>
      <c r="I42" s="249"/>
      <c r="J42" s="44"/>
      <c r="K42" s="44"/>
      <c r="L42" s="44"/>
      <c r="M42" s="3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  <row r="43" spans="1:29" s="23" customFormat="1" ht="19.5" customHeight="1">
      <c r="A43" s="45"/>
      <c r="B43" s="250" t="s">
        <v>12</v>
      </c>
      <c r="C43" s="250"/>
      <c r="D43" s="251"/>
      <c r="E43" s="251"/>
      <c r="F43" s="251"/>
      <c r="G43" s="251"/>
      <c r="H43" s="251"/>
      <c r="I43" s="251"/>
      <c r="J43" s="252" t="s">
        <v>13</v>
      </c>
      <c r="K43" s="252"/>
      <c r="L43" s="252"/>
      <c r="M43" s="253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1:29" s="23" customFormat="1" ht="19.5" customHeight="1">
      <c r="A44" s="254" t="s">
        <v>14</v>
      </c>
      <c r="B44" s="250" t="s">
        <v>15</v>
      </c>
      <c r="C44" s="250"/>
      <c r="D44" s="251"/>
      <c r="E44" s="251"/>
      <c r="F44" s="251"/>
      <c r="G44" s="251"/>
      <c r="H44" s="251"/>
      <c r="I44" s="251"/>
      <c r="J44" s="46"/>
      <c r="K44" s="46"/>
      <c r="L44" s="46"/>
      <c r="M44" s="47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1:29" s="23" customFormat="1" ht="19.5" customHeight="1">
      <c r="A45" s="254"/>
      <c r="B45" s="250" t="s">
        <v>16</v>
      </c>
      <c r="C45" s="250"/>
      <c r="D45" s="251"/>
      <c r="E45" s="251"/>
      <c r="F45" s="251"/>
      <c r="G45" s="251"/>
      <c r="H45" s="251"/>
      <c r="I45" s="251"/>
      <c r="J45" s="46"/>
      <c r="K45" s="46"/>
      <c r="L45" s="46"/>
      <c r="M45" s="47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1:29" s="23" customFormat="1" ht="19.5" customHeight="1">
      <c r="A46" s="241" t="s">
        <v>239</v>
      </c>
      <c r="B46" s="250" t="s">
        <v>17</v>
      </c>
      <c r="C46" s="250"/>
      <c r="D46" s="251"/>
      <c r="E46" s="251"/>
      <c r="F46" s="251"/>
      <c r="G46" s="251"/>
      <c r="H46" s="251"/>
      <c r="I46" s="251"/>
      <c r="J46" s="46"/>
      <c r="K46" s="46"/>
      <c r="L46" s="46"/>
      <c r="M46" s="47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</row>
    <row r="47" spans="1:29" s="23" customFormat="1" ht="19.5" customHeight="1">
      <c r="A47" s="242"/>
      <c r="B47" s="250" t="s">
        <v>18</v>
      </c>
      <c r="C47" s="250"/>
      <c r="D47" s="251"/>
      <c r="E47" s="251"/>
      <c r="F47" s="251"/>
      <c r="G47" s="251"/>
      <c r="H47" s="251"/>
      <c r="I47" s="251"/>
      <c r="J47" s="46"/>
      <c r="K47" s="46"/>
      <c r="L47" s="46"/>
      <c r="M47" s="47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1:29" s="23" customFormat="1" ht="19.5" customHeight="1">
      <c r="A48" s="242"/>
      <c r="B48" s="250" t="s">
        <v>19</v>
      </c>
      <c r="C48" s="250"/>
      <c r="D48" s="251"/>
      <c r="E48" s="251"/>
      <c r="F48" s="251"/>
      <c r="G48" s="251"/>
      <c r="H48" s="251"/>
      <c r="I48" s="251"/>
      <c r="J48" s="46"/>
      <c r="K48" s="46"/>
      <c r="L48" s="46"/>
      <c r="M48" s="47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</row>
    <row r="49" spans="1:29" s="23" customFormat="1" ht="19.5" customHeight="1">
      <c r="A49" s="243"/>
      <c r="B49" s="250" t="s">
        <v>20</v>
      </c>
      <c r="C49" s="250"/>
      <c r="D49" s="251"/>
      <c r="E49" s="251"/>
      <c r="F49" s="251"/>
      <c r="G49" s="251"/>
      <c r="H49" s="251"/>
      <c r="I49" s="251"/>
      <c r="J49" s="48" t="s">
        <v>21</v>
      </c>
      <c r="K49" s="251"/>
      <c r="L49" s="251"/>
      <c r="M49" s="255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 spans="1:29" s="23" customFormat="1" ht="19.5" customHeight="1">
      <c r="A50" s="254" t="s">
        <v>22</v>
      </c>
      <c r="B50" s="250" t="s">
        <v>23</v>
      </c>
      <c r="C50" s="250"/>
      <c r="D50" s="251"/>
      <c r="E50" s="251"/>
      <c r="F50" s="251"/>
      <c r="G50" s="251"/>
      <c r="H50" s="251"/>
      <c r="I50" s="251"/>
      <c r="J50" s="46"/>
      <c r="K50" s="46"/>
      <c r="L50" s="46"/>
      <c r="M50" s="47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</row>
    <row r="51" spans="1:29" s="23" customFormat="1" ht="19.5" customHeight="1">
      <c r="A51" s="254"/>
      <c r="B51" s="250" t="s">
        <v>24</v>
      </c>
      <c r="C51" s="250"/>
      <c r="D51" s="251"/>
      <c r="E51" s="251"/>
      <c r="F51" s="251"/>
      <c r="G51" s="251"/>
      <c r="H51" s="251"/>
      <c r="I51" s="251"/>
      <c r="J51" s="46"/>
      <c r="K51" s="46"/>
      <c r="L51" s="46"/>
      <c r="M51" s="47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 spans="1:29" s="23" customFormat="1" ht="19.5" customHeight="1">
      <c r="A52" s="254"/>
      <c r="B52" s="250" t="s">
        <v>25</v>
      </c>
      <c r="C52" s="250"/>
      <c r="D52" s="251"/>
      <c r="E52" s="251"/>
      <c r="F52" s="251"/>
      <c r="G52" s="251"/>
      <c r="H52" s="251"/>
      <c r="I52" s="251"/>
      <c r="J52" s="46"/>
      <c r="K52" s="46"/>
      <c r="L52" s="46"/>
      <c r="M52" s="47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</row>
    <row r="53" spans="1:29" s="23" customFormat="1" ht="19.5" customHeight="1">
      <c r="A53" s="254"/>
      <c r="B53" s="250" t="s">
        <v>26</v>
      </c>
      <c r="C53" s="250"/>
      <c r="D53" s="251"/>
      <c r="E53" s="251"/>
      <c r="F53" s="251"/>
      <c r="G53" s="251"/>
      <c r="H53" s="251"/>
      <c r="I53" s="251"/>
      <c r="J53" s="46"/>
      <c r="K53" s="46"/>
      <c r="L53" s="46"/>
      <c r="M53" s="47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</row>
    <row r="54" spans="1:29" s="23" customFormat="1" ht="19.5" customHeight="1">
      <c r="A54" s="254"/>
      <c r="B54" s="250" t="s">
        <v>27</v>
      </c>
      <c r="C54" s="250"/>
      <c r="D54" s="251"/>
      <c r="E54" s="251"/>
      <c r="F54" s="251"/>
      <c r="G54" s="251"/>
      <c r="H54" s="251"/>
      <c r="I54" s="251"/>
      <c r="J54" s="46"/>
      <c r="K54" s="46"/>
      <c r="L54" s="46"/>
      <c r="M54" s="47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</row>
    <row r="55" spans="1:29" s="23" customFormat="1" ht="19.5" customHeight="1">
      <c r="A55" s="254"/>
      <c r="B55" s="250" t="s">
        <v>28</v>
      </c>
      <c r="C55" s="250"/>
      <c r="D55" s="251"/>
      <c r="E55" s="251"/>
      <c r="F55" s="251"/>
      <c r="G55" s="251"/>
      <c r="H55" s="251"/>
      <c r="I55" s="251"/>
      <c r="J55" s="46"/>
      <c r="K55" s="46"/>
      <c r="L55" s="46"/>
      <c r="M55" s="47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</row>
    <row r="56" spans="1:29" s="23" customFormat="1" ht="19.5" customHeight="1">
      <c r="A56" s="254"/>
      <c r="B56" s="250" t="s">
        <v>20</v>
      </c>
      <c r="C56" s="250"/>
      <c r="D56" s="251"/>
      <c r="E56" s="251"/>
      <c r="F56" s="251"/>
      <c r="G56" s="251"/>
      <c r="H56" s="251"/>
      <c r="I56" s="251"/>
      <c r="J56" s="48" t="s">
        <v>21</v>
      </c>
      <c r="K56" s="251"/>
      <c r="L56" s="251"/>
      <c r="M56" s="255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</row>
    <row r="57" spans="1:29" s="53" customFormat="1" ht="19.5" customHeight="1">
      <c r="A57" s="49"/>
      <c r="B57" s="258" t="s">
        <v>193</v>
      </c>
      <c r="C57" s="258"/>
      <c r="D57" s="259"/>
      <c r="E57" s="259"/>
      <c r="F57" s="259"/>
      <c r="G57" s="259"/>
      <c r="H57" s="259"/>
      <c r="I57" s="259"/>
      <c r="J57" s="50"/>
      <c r="K57" s="50"/>
      <c r="L57" s="50"/>
      <c r="M57" s="51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</row>
    <row r="58" spans="1:29" s="53" customFormat="1" ht="19.5" customHeight="1">
      <c r="A58" s="49"/>
      <c r="B58" s="258" t="s">
        <v>194</v>
      </c>
      <c r="C58" s="258"/>
      <c r="D58" s="223"/>
      <c r="E58" s="223"/>
      <c r="F58" s="223"/>
      <c r="G58" s="223"/>
      <c r="H58" s="223"/>
      <c r="I58" s="223"/>
      <c r="J58" s="50"/>
      <c r="K58" s="50"/>
      <c r="L58" s="50"/>
      <c r="M58" s="51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</row>
    <row r="59" spans="1:29" s="23" customFormat="1" ht="19.5" customHeight="1">
      <c r="A59" s="43"/>
      <c r="B59" s="256" t="s">
        <v>29</v>
      </c>
      <c r="C59" s="256"/>
      <c r="D59" s="257"/>
      <c r="E59" s="257"/>
      <c r="F59" s="257"/>
      <c r="G59" s="257"/>
      <c r="H59" s="257"/>
      <c r="I59" s="257"/>
      <c r="J59" s="46"/>
      <c r="K59" s="46"/>
      <c r="L59" s="46"/>
      <c r="M59" s="47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</row>
    <row r="60" spans="1:29" s="23" customFormat="1" ht="19.5" customHeight="1">
      <c r="A60" s="43"/>
      <c r="B60" s="250" t="s">
        <v>30</v>
      </c>
      <c r="C60" s="250"/>
      <c r="D60" s="251"/>
      <c r="E60" s="251"/>
      <c r="F60" s="251"/>
      <c r="G60" s="251"/>
      <c r="H60" s="251"/>
      <c r="I60" s="251"/>
      <c r="J60" s="46"/>
      <c r="K60" s="46"/>
      <c r="L60" s="46"/>
      <c r="M60" s="47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</row>
    <row r="61" spans="1:29" s="23" customFormat="1" ht="19.5" customHeight="1">
      <c r="A61" s="43"/>
      <c r="B61" s="44"/>
      <c r="C61" s="44"/>
      <c r="D61" s="44"/>
      <c r="E61" s="44"/>
      <c r="F61" s="44"/>
      <c r="G61" s="44"/>
      <c r="H61" s="44"/>
      <c r="I61" s="31"/>
      <c r="J61" s="44"/>
      <c r="K61" s="44"/>
      <c r="L61" s="44"/>
      <c r="M61" s="3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</row>
    <row r="62" spans="1:29" s="23" customFormat="1" ht="19.5" customHeight="1">
      <c r="A62" s="260" t="s">
        <v>31</v>
      </c>
      <c r="B62" s="260"/>
      <c r="C62" s="260"/>
      <c r="D62" s="261"/>
      <c r="E62" s="261"/>
      <c r="F62" s="54"/>
      <c r="G62" s="54"/>
      <c r="H62" s="54"/>
      <c r="I62" s="55"/>
      <c r="J62" s="54"/>
      <c r="K62" s="54"/>
      <c r="L62" s="44"/>
      <c r="M62" s="3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</row>
    <row r="63" spans="1:29" s="23" customFormat="1" ht="19.5" customHeight="1">
      <c r="A63" s="56"/>
      <c r="B63" s="54"/>
      <c r="C63" s="54"/>
      <c r="D63" s="54"/>
      <c r="E63" s="54"/>
      <c r="F63" s="54"/>
      <c r="G63" s="54"/>
      <c r="H63" s="54"/>
      <c r="I63" s="55"/>
      <c r="J63" s="54"/>
      <c r="K63" s="54"/>
      <c r="L63" s="44"/>
      <c r="M63" s="3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</row>
    <row r="64" spans="1:29" s="23" customFormat="1" ht="19.5" customHeight="1">
      <c r="A64" s="260" t="s">
        <v>233</v>
      </c>
      <c r="B64" s="260"/>
      <c r="C64" s="260"/>
      <c r="D64" s="261"/>
      <c r="E64" s="261"/>
      <c r="F64" s="261"/>
      <c r="G64" s="261"/>
      <c r="H64" s="261"/>
      <c r="I64" s="261"/>
      <c r="J64" s="261"/>
      <c r="K64" s="261"/>
      <c r="L64" s="44"/>
      <c r="M64" s="3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</row>
    <row r="65" spans="1:29" s="23" customFormat="1" ht="19.5" customHeight="1">
      <c r="A65" s="260"/>
      <c r="B65" s="260"/>
      <c r="C65" s="260"/>
      <c r="D65" s="261"/>
      <c r="E65" s="261"/>
      <c r="F65" s="261"/>
      <c r="G65" s="261"/>
      <c r="H65" s="261"/>
      <c r="I65" s="261"/>
      <c r="J65" s="261"/>
      <c r="K65" s="261"/>
      <c r="L65" s="44"/>
      <c r="M65" s="3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</row>
    <row r="66" spans="1:256" s="57" customFormat="1" ht="19.5" customHeight="1">
      <c r="A66" s="260"/>
      <c r="B66" s="260"/>
      <c r="C66" s="260"/>
      <c r="D66" s="261"/>
      <c r="E66" s="261"/>
      <c r="F66" s="261"/>
      <c r="G66" s="261"/>
      <c r="H66" s="261"/>
      <c r="I66" s="261"/>
      <c r="J66" s="261"/>
      <c r="K66" s="261"/>
      <c r="L66" s="44"/>
      <c r="M66" s="3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3"/>
      <c r="IU66" s="23"/>
      <c r="IV66" s="23"/>
    </row>
    <row r="67" spans="1:29" s="23" customFormat="1" ht="19.5" customHeight="1">
      <c r="A67" s="43"/>
      <c r="B67" s="44"/>
      <c r="C67" s="44"/>
      <c r="D67" s="44"/>
      <c r="E67" s="44"/>
      <c r="F67" s="44"/>
      <c r="G67" s="44"/>
      <c r="H67" s="44"/>
      <c r="I67" s="31"/>
      <c r="J67" s="44"/>
      <c r="K67" s="44"/>
      <c r="L67" s="44"/>
      <c r="M67" s="3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</row>
    <row r="68" spans="1:29" s="23" customFormat="1" ht="19.5" customHeight="1">
      <c r="A68" s="58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60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</row>
    <row r="69" spans="1:30" s="23" customFormat="1" ht="19.5" customHeight="1">
      <c r="A69" s="61"/>
      <c r="B69" s="62"/>
      <c r="C69" s="62"/>
      <c r="D69" s="262" t="s">
        <v>32</v>
      </c>
      <c r="E69" s="262"/>
      <c r="F69" s="262"/>
      <c r="G69" s="250" t="s">
        <v>33</v>
      </c>
      <c r="H69" s="250"/>
      <c r="I69" s="250"/>
      <c r="J69" s="250"/>
      <c r="K69" s="62"/>
      <c r="L69" s="62"/>
      <c r="M69" s="63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</row>
    <row r="70" spans="1:256" s="23" customFormat="1" ht="37.5" customHeight="1">
      <c r="A70" s="64" t="s">
        <v>231</v>
      </c>
      <c r="B70" s="263" t="s">
        <v>230</v>
      </c>
      <c r="C70" s="263"/>
      <c r="D70" s="64" t="s">
        <v>34</v>
      </c>
      <c r="E70" s="64" t="s">
        <v>35</v>
      </c>
      <c r="F70" s="64" t="s">
        <v>36</v>
      </c>
      <c r="G70" s="244" t="s">
        <v>37</v>
      </c>
      <c r="H70" s="246"/>
      <c r="I70" s="247"/>
      <c r="J70" s="64" t="s">
        <v>38</v>
      </c>
      <c r="K70" s="64" t="s">
        <v>39</v>
      </c>
      <c r="L70" s="244" t="s">
        <v>40</v>
      </c>
      <c r="M70" s="24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  <c r="HV70" s="57"/>
      <c r="HW70" s="57"/>
      <c r="HX70" s="57"/>
      <c r="HY70" s="57"/>
      <c r="HZ70" s="57"/>
      <c r="IA70" s="57"/>
      <c r="IB70" s="57"/>
      <c r="IC70" s="57"/>
      <c r="ID70" s="57"/>
      <c r="IE70" s="57"/>
      <c r="IF70" s="57"/>
      <c r="IG70" s="57"/>
      <c r="IH70" s="57"/>
      <c r="II70" s="57"/>
      <c r="IJ70" s="57"/>
      <c r="IK70" s="57"/>
      <c r="IL70" s="57"/>
      <c r="IM70" s="57"/>
      <c r="IN70" s="57"/>
      <c r="IO70" s="57"/>
      <c r="IP70" s="57"/>
      <c r="IQ70" s="57"/>
      <c r="IR70" s="57"/>
      <c r="IS70" s="57"/>
      <c r="IT70" s="57"/>
      <c r="IU70" s="57"/>
      <c r="IV70" s="57"/>
    </row>
    <row r="71" spans="1:30" s="180" customFormat="1" ht="19.5" customHeight="1">
      <c r="A71" s="2"/>
      <c r="B71" s="251"/>
      <c r="C71" s="251"/>
      <c r="D71" s="3"/>
      <c r="E71" s="3"/>
      <c r="F71" s="3"/>
      <c r="G71" s="251"/>
      <c r="H71" s="251"/>
      <c r="I71" s="251"/>
      <c r="J71" s="3"/>
      <c r="K71" s="1"/>
      <c r="L71" s="251"/>
      <c r="M71" s="255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</row>
    <row r="72" spans="1:30" s="180" customFormat="1" ht="19.5" customHeight="1">
      <c r="A72" s="2"/>
      <c r="B72" s="251"/>
      <c r="C72" s="251"/>
      <c r="D72" s="3"/>
      <c r="E72" s="3"/>
      <c r="F72" s="3"/>
      <c r="G72" s="251"/>
      <c r="H72" s="251"/>
      <c r="I72" s="251"/>
      <c r="J72" s="3"/>
      <c r="K72" s="1"/>
      <c r="L72" s="251"/>
      <c r="M72" s="255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</row>
    <row r="73" spans="1:30" s="180" customFormat="1" ht="19.5" customHeight="1">
      <c r="A73" s="2"/>
      <c r="B73" s="251"/>
      <c r="C73" s="251"/>
      <c r="D73" s="3"/>
      <c r="E73" s="3"/>
      <c r="F73" s="3"/>
      <c r="G73" s="251"/>
      <c r="H73" s="251"/>
      <c r="I73" s="251"/>
      <c r="J73" s="3"/>
      <c r="K73" s="1"/>
      <c r="L73" s="251"/>
      <c r="M73" s="255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</row>
    <row r="74" spans="1:30" s="180" customFormat="1" ht="19.5" customHeight="1">
      <c r="A74" s="2"/>
      <c r="B74" s="251"/>
      <c r="C74" s="251"/>
      <c r="D74" s="3"/>
      <c r="E74" s="3"/>
      <c r="F74" s="3"/>
      <c r="G74" s="251"/>
      <c r="H74" s="251"/>
      <c r="I74" s="251"/>
      <c r="J74" s="3"/>
      <c r="K74" s="1"/>
      <c r="L74" s="251"/>
      <c r="M74" s="255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</row>
    <row r="75" spans="1:30" s="180" customFormat="1" ht="19.5" customHeight="1">
      <c r="A75" s="2"/>
      <c r="B75" s="251"/>
      <c r="C75" s="251"/>
      <c r="D75" s="3"/>
      <c r="E75" s="3"/>
      <c r="F75" s="3"/>
      <c r="G75" s="251"/>
      <c r="H75" s="251"/>
      <c r="I75" s="251"/>
      <c r="J75" s="3"/>
      <c r="K75" s="1"/>
      <c r="L75" s="251"/>
      <c r="M75" s="255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</row>
    <row r="76" spans="1:30" s="180" customFormat="1" ht="19.5" customHeight="1">
      <c r="A76" s="2"/>
      <c r="B76" s="251"/>
      <c r="C76" s="251"/>
      <c r="D76" s="3"/>
      <c r="E76" s="3"/>
      <c r="F76" s="3"/>
      <c r="G76" s="251"/>
      <c r="H76" s="251"/>
      <c r="I76" s="251"/>
      <c r="J76" s="3"/>
      <c r="K76" s="1"/>
      <c r="L76" s="251"/>
      <c r="M76" s="255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</row>
    <row r="77" spans="1:30" s="180" customFormat="1" ht="19.5" customHeight="1">
      <c r="A77" s="2"/>
      <c r="B77" s="251"/>
      <c r="C77" s="251"/>
      <c r="D77" s="3"/>
      <c r="E77" s="3"/>
      <c r="F77" s="3"/>
      <c r="G77" s="251"/>
      <c r="H77" s="251"/>
      <c r="I77" s="251"/>
      <c r="J77" s="3"/>
      <c r="K77" s="1"/>
      <c r="L77" s="251"/>
      <c r="M77" s="255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</row>
    <row r="78" spans="1:30" s="180" customFormat="1" ht="19.5" customHeight="1">
      <c r="A78" s="2"/>
      <c r="B78" s="251"/>
      <c r="C78" s="251"/>
      <c r="D78" s="3"/>
      <c r="E78" s="3"/>
      <c r="F78" s="3"/>
      <c r="G78" s="251"/>
      <c r="H78" s="251"/>
      <c r="I78" s="251"/>
      <c r="J78" s="3"/>
      <c r="K78" s="1"/>
      <c r="L78" s="251"/>
      <c r="M78" s="255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</row>
    <row r="79" spans="1:30" s="180" customFormat="1" ht="19.5" customHeight="1">
      <c r="A79" s="2"/>
      <c r="B79" s="251"/>
      <c r="C79" s="251"/>
      <c r="D79" s="3"/>
      <c r="E79" s="3"/>
      <c r="F79" s="3"/>
      <c r="G79" s="251"/>
      <c r="H79" s="251"/>
      <c r="I79" s="251"/>
      <c r="J79" s="3"/>
      <c r="K79" s="1"/>
      <c r="L79" s="251"/>
      <c r="M79" s="255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</row>
    <row r="80" spans="1:30" s="180" customFormat="1" ht="19.5" customHeight="1">
      <c r="A80" s="2"/>
      <c r="B80" s="251"/>
      <c r="C80" s="251"/>
      <c r="D80" s="3"/>
      <c r="E80" s="3"/>
      <c r="F80" s="3"/>
      <c r="G80" s="251"/>
      <c r="H80" s="251"/>
      <c r="I80" s="251"/>
      <c r="J80" s="3"/>
      <c r="K80" s="1"/>
      <c r="L80" s="251"/>
      <c r="M80" s="255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</row>
    <row r="81" spans="1:30" s="180" customFormat="1" ht="19.5" customHeight="1">
      <c r="A81" s="2"/>
      <c r="B81" s="251"/>
      <c r="C81" s="251"/>
      <c r="D81" s="3"/>
      <c r="E81" s="3"/>
      <c r="F81" s="3"/>
      <c r="G81" s="251"/>
      <c r="H81" s="251"/>
      <c r="I81" s="251"/>
      <c r="J81" s="3"/>
      <c r="K81" s="1"/>
      <c r="L81" s="251"/>
      <c r="M81" s="255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</row>
    <row r="82" spans="1:30" s="180" customFormat="1" ht="19.5" customHeight="1">
      <c r="A82" s="2"/>
      <c r="B82" s="251"/>
      <c r="C82" s="251"/>
      <c r="D82" s="3"/>
      <c r="E82" s="3"/>
      <c r="F82" s="3"/>
      <c r="G82" s="251"/>
      <c r="H82" s="251"/>
      <c r="I82" s="251"/>
      <c r="J82" s="3"/>
      <c r="K82" s="1"/>
      <c r="L82" s="251"/>
      <c r="M82" s="255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</row>
    <row r="83" spans="1:30" s="180" customFormat="1" ht="19.5" customHeight="1">
      <c r="A83" s="2"/>
      <c r="B83" s="251"/>
      <c r="C83" s="251"/>
      <c r="D83" s="3"/>
      <c r="E83" s="3"/>
      <c r="F83" s="3"/>
      <c r="G83" s="251"/>
      <c r="H83" s="251"/>
      <c r="I83" s="251"/>
      <c r="J83" s="3"/>
      <c r="K83" s="1"/>
      <c r="L83" s="251"/>
      <c r="M83" s="255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</row>
    <row r="84" spans="1:30" s="180" customFormat="1" ht="19.5" customHeight="1">
      <c r="A84" s="2"/>
      <c r="B84" s="251"/>
      <c r="C84" s="251"/>
      <c r="D84" s="3"/>
      <c r="E84" s="3"/>
      <c r="F84" s="3"/>
      <c r="G84" s="251"/>
      <c r="H84" s="251"/>
      <c r="I84" s="251"/>
      <c r="J84" s="3"/>
      <c r="K84" s="1"/>
      <c r="L84" s="251"/>
      <c r="M84" s="255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</row>
    <row r="85" spans="1:30" s="180" customFormat="1" ht="19.5" customHeight="1">
      <c r="A85" s="2"/>
      <c r="B85" s="251"/>
      <c r="C85" s="251"/>
      <c r="D85" s="3"/>
      <c r="E85" s="3"/>
      <c r="F85" s="3"/>
      <c r="G85" s="251"/>
      <c r="H85" s="251"/>
      <c r="I85" s="251"/>
      <c r="J85" s="3"/>
      <c r="K85" s="1"/>
      <c r="L85" s="251"/>
      <c r="M85" s="255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</row>
    <row r="86" spans="1:30" s="180" customFormat="1" ht="19.5" customHeight="1">
      <c r="A86" s="2"/>
      <c r="B86" s="251"/>
      <c r="C86" s="251"/>
      <c r="D86" s="3"/>
      <c r="E86" s="3"/>
      <c r="F86" s="3"/>
      <c r="G86" s="251"/>
      <c r="H86" s="251"/>
      <c r="I86" s="251"/>
      <c r="J86" s="3"/>
      <c r="K86" s="1"/>
      <c r="L86" s="251"/>
      <c r="M86" s="255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</row>
    <row r="87" spans="1:30" s="180" customFormat="1" ht="19.5" customHeight="1">
      <c r="A87" s="2"/>
      <c r="B87" s="251"/>
      <c r="C87" s="251"/>
      <c r="D87" s="3"/>
      <c r="E87" s="3"/>
      <c r="F87" s="3"/>
      <c r="G87" s="251"/>
      <c r="H87" s="251"/>
      <c r="I87" s="251"/>
      <c r="J87" s="3"/>
      <c r="K87" s="1"/>
      <c r="L87" s="251"/>
      <c r="M87" s="255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</row>
    <row r="88" spans="1:30" s="180" customFormat="1" ht="19.5" customHeight="1">
      <c r="A88" s="2"/>
      <c r="B88" s="251"/>
      <c r="C88" s="251"/>
      <c r="D88" s="3"/>
      <c r="E88" s="3"/>
      <c r="F88" s="3"/>
      <c r="G88" s="251"/>
      <c r="H88" s="251"/>
      <c r="I88" s="251"/>
      <c r="J88" s="3"/>
      <c r="K88" s="1"/>
      <c r="L88" s="251"/>
      <c r="M88" s="255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</row>
    <row r="89" spans="1:30" s="180" customFormat="1" ht="19.5" customHeight="1">
      <c r="A89" s="2"/>
      <c r="B89" s="251"/>
      <c r="C89" s="251"/>
      <c r="D89" s="3"/>
      <c r="E89" s="3"/>
      <c r="F89" s="3"/>
      <c r="G89" s="251"/>
      <c r="H89" s="251"/>
      <c r="I89" s="251"/>
      <c r="J89" s="3"/>
      <c r="K89" s="1"/>
      <c r="L89" s="251"/>
      <c r="M89" s="255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</row>
    <row r="90" spans="1:30" s="23" customFormat="1" ht="19.5" customHeight="1">
      <c r="A90" s="66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8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</row>
    <row r="91" spans="1:30" s="23" customFormat="1" ht="19.5" customHeight="1">
      <c r="A91" s="69"/>
      <c r="B91" s="70"/>
      <c r="C91" s="70"/>
      <c r="D91" s="67"/>
      <c r="E91" s="264" t="s">
        <v>41</v>
      </c>
      <c r="F91" s="264"/>
      <c r="G91" s="264" t="s">
        <v>42</v>
      </c>
      <c r="H91" s="264"/>
      <c r="I91" s="264"/>
      <c r="J91" s="264"/>
      <c r="K91" s="264" t="s">
        <v>43</v>
      </c>
      <c r="L91" s="264"/>
      <c r="M91" s="265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</row>
    <row r="92" spans="1:30" s="23" customFormat="1" ht="19.5" customHeight="1">
      <c r="A92" s="266" t="s">
        <v>44</v>
      </c>
      <c r="B92" s="266"/>
      <c r="C92" s="266"/>
      <c r="D92" s="266"/>
      <c r="E92" s="251"/>
      <c r="F92" s="251"/>
      <c r="G92" s="251"/>
      <c r="H92" s="251"/>
      <c r="I92" s="251"/>
      <c r="J92" s="251"/>
      <c r="K92" s="267">
        <f>E92*G92</f>
        <v>0</v>
      </c>
      <c r="L92" s="267"/>
      <c r="M92" s="268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</row>
    <row r="93" spans="1:30" s="23" customFormat="1" ht="19.5" customHeight="1">
      <c r="A93" s="266" t="s">
        <v>45</v>
      </c>
      <c r="B93" s="266"/>
      <c r="C93" s="266"/>
      <c r="D93" s="266"/>
      <c r="E93" s="251"/>
      <c r="F93" s="251"/>
      <c r="G93" s="251"/>
      <c r="H93" s="251"/>
      <c r="I93" s="251"/>
      <c r="J93" s="251"/>
      <c r="K93" s="267">
        <f>E93*G93</f>
        <v>0</v>
      </c>
      <c r="L93" s="267"/>
      <c r="M93" s="268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</row>
    <row r="94" spans="1:30" s="23" customFormat="1" ht="19.5" customHeight="1">
      <c r="A94" s="266" t="s">
        <v>46</v>
      </c>
      <c r="B94" s="266"/>
      <c r="C94" s="266"/>
      <c r="D94" s="266"/>
      <c r="E94" s="251"/>
      <c r="F94" s="251"/>
      <c r="G94" s="251"/>
      <c r="H94" s="251"/>
      <c r="I94" s="251"/>
      <c r="J94" s="251"/>
      <c r="K94" s="267">
        <f>E94*G94</f>
        <v>0</v>
      </c>
      <c r="L94" s="267"/>
      <c r="M94" s="268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</row>
    <row r="95" spans="1:30" s="23" customFormat="1" ht="19.5" customHeight="1">
      <c r="A95" s="266" t="s">
        <v>47</v>
      </c>
      <c r="B95" s="266"/>
      <c r="C95" s="266"/>
      <c r="D95" s="266"/>
      <c r="E95" s="251"/>
      <c r="F95" s="251"/>
      <c r="G95" s="251"/>
      <c r="H95" s="251"/>
      <c r="I95" s="251"/>
      <c r="J95" s="251"/>
      <c r="K95" s="267">
        <f>E95*G95</f>
        <v>0</v>
      </c>
      <c r="L95" s="267"/>
      <c r="M95" s="268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</row>
    <row r="96" spans="1:30" s="23" customFormat="1" ht="19.5" customHeight="1">
      <c r="A96" s="266" t="s">
        <v>48</v>
      </c>
      <c r="B96" s="266"/>
      <c r="C96" s="266"/>
      <c r="D96" s="266"/>
      <c r="E96" s="251"/>
      <c r="F96" s="251"/>
      <c r="G96" s="251"/>
      <c r="H96" s="251"/>
      <c r="I96" s="251"/>
      <c r="J96" s="251"/>
      <c r="K96" s="267">
        <f>E96*G96</f>
        <v>0</v>
      </c>
      <c r="L96" s="267"/>
      <c r="M96" s="268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</row>
    <row r="97" spans="1:30" s="23" customFormat="1" ht="19.5" customHeight="1">
      <c r="A97" s="266" t="s">
        <v>49</v>
      </c>
      <c r="B97" s="266"/>
      <c r="C97" s="266"/>
      <c r="D97" s="266"/>
      <c r="E97" s="269"/>
      <c r="F97" s="269"/>
      <c r="G97" s="251"/>
      <c r="H97" s="251"/>
      <c r="I97" s="251"/>
      <c r="J97" s="251"/>
      <c r="K97" s="269"/>
      <c r="L97" s="269"/>
      <c r="M97" s="270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</row>
    <row r="98" spans="1:30" s="23" customFormat="1" ht="19.5" customHeight="1">
      <c r="A98" s="266" t="s">
        <v>50</v>
      </c>
      <c r="B98" s="266"/>
      <c r="C98" s="266"/>
      <c r="D98" s="266"/>
      <c r="E98" s="269"/>
      <c r="F98" s="269"/>
      <c r="G98" s="251"/>
      <c r="H98" s="251"/>
      <c r="I98" s="251"/>
      <c r="J98" s="251"/>
      <c r="K98" s="269"/>
      <c r="L98" s="269"/>
      <c r="M98" s="270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</row>
    <row r="99" spans="1:30" s="23" customFormat="1" ht="19.5" customHeight="1">
      <c r="A99" s="71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3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</row>
    <row r="100" spans="1:30" s="23" customFormat="1" ht="19.5" customHeight="1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8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</row>
    <row r="101" spans="1:30" s="57" customFormat="1" ht="19.5" customHeight="1">
      <c r="A101" s="234" t="s">
        <v>51</v>
      </c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</row>
    <row r="102" spans="1:30" s="23" customFormat="1" ht="19.5" customHeight="1">
      <c r="A102" s="74"/>
      <c r="B102" s="75"/>
      <c r="C102" s="75"/>
      <c r="D102" s="76"/>
      <c r="E102" s="77"/>
      <c r="F102" s="77"/>
      <c r="G102" s="67"/>
      <c r="H102" s="67"/>
      <c r="I102" s="67"/>
      <c r="J102" s="67"/>
      <c r="K102" s="67"/>
      <c r="L102" s="67"/>
      <c r="M102" s="68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</row>
    <row r="103" spans="1:30" s="23" customFormat="1" ht="19.5" customHeight="1">
      <c r="A103" s="271" t="s">
        <v>52</v>
      </c>
      <c r="B103" s="271"/>
      <c r="C103" s="271"/>
      <c r="D103" s="271"/>
      <c r="E103" s="251"/>
      <c r="F103" s="251"/>
      <c r="G103" s="67"/>
      <c r="H103" s="67"/>
      <c r="I103" s="78"/>
      <c r="J103" s="78"/>
      <c r="K103" s="78"/>
      <c r="L103" s="78"/>
      <c r="M103" s="79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</row>
    <row r="104" spans="1:30" s="23" customFormat="1" ht="19.5" customHeight="1">
      <c r="A104" s="271" t="s">
        <v>53</v>
      </c>
      <c r="B104" s="271"/>
      <c r="C104" s="271"/>
      <c r="D104" s="271"/>
      <c r="E104" s="251"/>
      <c r="F104" s="251"/>
      <c r="G104" s="67"/>
      <c r="H104" s="67"/>
      <c r="I104" s="78"/>
      <c r="J104" s="78"/>
      <c r="K104" s="78"/>
      <c r="L104" s="78"/>
      <c r="M104" s="79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</row>
    <row r="105" spans="1:30" s="23" customFormat="1" ht="19.5" customHeight="1">
      <c r="A105" s="272" t="s">
        <v>54</v>
      </c>
      <c r="B105" s="272"/>
      <c r="C105" s="272"/>
      <c r="D105" s="272"/>
      <c r="E105" s="272"/>
      <c r="F105" s="272"/>
      <c r="G105" s="75"/>
      <c r="H105" s="75"/>
      <c r="I105" s="80"/>
      <c r="J105" s="78"/>
      <c r="K105" s="78"/>
      <c r="L105" s="78"/>
      <c r="M105" s="79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</row>
    <row r="106" spans="1:30" s="23" customFormat="1" ht="19.5" customHeight="1">
      <c r="A106" s="271" t="s">
        <v>55</v>
      </c>
      <c r="B106" s="271"/>
      <c r="C106" s="271"/>
      <c r="D106" s="271"/>
      <c r="E106" s="251"/>
      <c r="F106" s="251"/>
      <c r="G106" s="67"/>
      <c r="H106" s="67"/>
      <c r="I106" s="78"/>
      <c r="J106" s="78"/>
      <c r="K106" s="78"/>
      <c r="L106" s="78"/>
      <c r="M106" s="79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</row>
    <row r="107" spans="1:30" s="23" customFormat="1" ht="19.5" customHeight="1">
      <c r="A107" s="271" t="s">
        <v>56</v>
      </c>
      <c r="B107" s="271"/>
      <c r="C107" s="271"/>
      <c r="D107" s="271"/>
      <c r="E107" s="251"/>
      <c r="F107" s="251"/>
      <c r="G107" s="67"/>
      <c r="H107" s="67"/>
      <c r="I107" s="78"/>
      <c r="J107" s="78"/>
      <c r="K107" s="78"/>
      <c r="L107" s="78"/>
      <c r="M107" s="79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</row>
    <row r="108" spans="1:30" s="23" customFormat="1" ht="19.5" customHeight="1">
      <c r="A108" s="271" t="s">
        <v>57</v>
      </c>
      <c r="B108" s="271"/>
      <c r="C108" s="271"/>
      <c r="D108" s="271"/>
      <c r="E108" s="251"/>
      <c r="F108" s="251"/>
      <c r="G108" s="67"/>
      <c r="H108" s="67"/>
      <c r="I108" s="78"/>
      <c r="J108" s="78"/>
      <c r="K108" s="78"/>
      <c r="L108" s="78"/>
      <c r="M108" s="79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</row>
    <row r="109" spans="1:30" s="23" customFormat="1" ht="19.5" customHeight="1">
      <c r="A109" s="81"/>
      <c r="B109" s="82"/>
      <c r="C109" s="82"/>
      <c r="D109" s="83" t="s">
        <v>58</v>
      </c>
      <c r="E109" s="277">
        <f>E106+E107+E108</f>
        <v>0</v>
      </c>
      <c r="F109" s="277"/>
      <c r="G109" s="67"/>
      <c r="H109" s="67"/>
      <c r="I109" s="67"/>
      <c r="J109" s="67"/>
      <c r="K109" s="67"/>
      <c r="L109" s="67"/>
      <c r="M109" s="68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</row>
    <row r="110" spans="1:30" s="23" customFormat="1" ht="19.5" customHeight="1">
      <c r="A110" s="74"/>
      <c r="B110" s="75"/>
      <c r="C110" s="75"/>
      <c r="D110" s="76"/>
      <c r="E110" s="77"/>
      <c r="F110" s="77"/>
      <c r="G110" s="67"/>
      <c r="H110" s="67"/>
      <c r="I110" s="67"/>
      <c r="J110" s="67"/>
      <c r="K110" s="67"/>
      <c r="L110" s="67"/>
      <c r="M110" s="68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</row>
    <row r="111" spans="1:30" s="23" customFormat="1" ht="19.5" customHeight="1">
      <c r="A111" s="71"/>
      <c r="B111" s="72"/>
      <c r="C111" s="72"/>
      <c r="D111" s="84"/>
      <c r="E111" s="85"/>
      <c r="F111" s="85"/>
      <c r="G111" s="86"/>
      <c r="H111" s="86"/>
      <c r="I111" s="86"/>
      <c r="J111" s="86"/>
      <c r="K111" s="86"/>
      <c r="L111" s="86"/>
      <c r="M111" s="87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</row>
    <row r="112" spans="1:29" s="23" customFormat="1" ht="19.5" customHeight="1" thickBot="1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8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</row>
    <row r="113" spans="1:29" s="89" customFormat="1" ht="19.5" customHeight="1">
      <c r="A113" s="275" t="s">
        <v>226</v>
      </c>
      <c r="B113" s="275"/>
      <c r="C113" s="275"/>
      <c r="D113" s="275"/>
      <c r="E113" s="275"/>
      <c r="F113" s="275"/>
      <c r="G113" s="275"/>
      <c r="H113" s="275"/>
      <c r="I113" s="275"/>
      <c r="J113" s="275"/>
      <c r="K113" s="275"/>
      <c r="L113" s="275"/>
      <c r="M113" s="276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</row>
    <row r="114" spans="1:30" s="23" customFormat="1" ht="19.5" customHeight="1">
      <c r="A114" s="278" t="s">
        <v>240</v>
      </c>
      <c r="B114" s="279" t="s">
        <v>195</v>
      </c>
      <c r="C114" s="279"/>
      <c r="D114" s="279"/>
      <c r="E114" s="279"/>
      <c r="F114" s="279"/>
      <c r="G114" s="279"/>
      <c r="H114" s="279"/>
      <c r="I114" s="273" t="s">
        <v>59</v>
      </c>
      <c r="J114" s="273"/>
      <c r="K114" s="274" t="s">
        <v>60</v>
      </c>
      <c r="L114" s="274"/>
      <c r="M114" s="90" t="s">
        <v>232</v>
      </c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</row>
    <row r="115" spans="1:30" s="23" customFormat="1" ht="19.5" customHeight="1">
      <c r="A115" s="278"/>
      <c r="B115" s="279"/>
      <c r="C115" s="279"/>
      <c r="D115" s="279"/>
      <c r="E115" s="279"/>
      <c r="F115" s="279"/>
      <c r="G115" s="279"/>
      <c r="H115" s="279"/>
      <c r="I115" s="91" t="s">
        <v>61</v>
      </c>
      <c r="J115" s="92" t="s">
        <v>62</v>
      </c>
      <c r="K115" s="93" t="s">
        <v>63</v>
      </c>
      <c r="L115" s="92" t="s">
        <v>62</v>
      </c>
      <c r="M115" s="94" t="s">
        <v>64</v>
      </c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</row>
    <row r="116" spans="1:30" s="57" customFormat="1" ht="19.5" customHeight="1">
      <c r="A116" s="95">
        <v>1</v>
      </c>
      <c r="B116" s="96" t="s">
        <v>65</v>
      </c>
      <c r="C116" s="97"/>
      <c r="D116" s="97"/>
      <c r="E116" s="97"/>
      <c r="F116" s="230" t="s">
        <v>66</v>
      </c>
      <c r="G116" s="230"/>
      <c r="H116" s="230"/>
      <c r="I116" s="196"/>
      <c r="J116" s="196"/>
      <c r="K116" s="188"/>
      <c r="L116" s="188"/>
      <c r="M116" s="189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</row>
    <row r="117" spans="1:30" s="57" customFormat="1" ht="19.5" customHeight="1">
      <c r="A117" s="95">
        <v>2</v>
      </c>
      <c r="B117" s="96" t="s">
        <v>67</v>
      </c>
      <c r="C117" s="98"/>
      <c r="D117" s="98"/>
      <c r="E117" s="98"/>
      <c r="F117" s="98"/>
      <c r="G117" s="98"/>
      <c r="H117" s="99"/>
      <c r="I117" s="196"/>
      <c r="J117" s="196"/>
      <c r="K117" s="188"/>
      <c r="L117" s="188"/>
      <c r="M117" s="189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</row>
    <row r="118" spans="1:13" s="100" customFormat="1" ht="19.5" customHeight="1">
      <c r="A118" s="95">
        <v>3</v>
      </c>
      <c r="B118" s="96" t="s">
        <v>196</v>
      </c>
      <c r="C118" s="98"/>
      <c r="D118" s="98"/>
      <c r="E118" s="98"/>
      <c r="F118" s="230" t="s">
        <v>66</v>
      </c>
      <c r="G118" s="230"/>
      <c r="H118" s="230"/>
      <c r="I118" s="197"/>
      <c r="J118" s="197"/>
      <c r="K118" s="188"/>
      <c r="L118" s="188"/>
      <c r="M118" s="189"/>
    </row>
    <row r="119" spans="1:30" s="57" customFormat="1" ht="19.5" customHeight="1">
      <c r="A119" s="95">
        <v>4</v>
      </c>
      <c r="B119" s="96" t="s">
        <v>68</v>
      </c>
      <c r="C119" s="101"/>
      <c r="D119" s="228" t="s">
        <v>69</v>
      </c>
      <c r="E119" s="228"/>
      <c r="F119" s="228"/>
      <c r="G119" s="228"/>
      <c r="H119" s="228"/>
      <c r="I119" s="196"/>
      <c r="J119" s="196"/>
      <c r="K119" s="188"/>
      <c r="L119" s="188"/>
      <c r="M119" s="189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</row>
    <row r="120" spans="1:30" s="57" customFormat="1" ht="19.5" customHeight="1">
      <c r="A120" s="95">
        <v>5</v>
      </c>
      <c r="B120" s="96" t="s">
        <v>68</v>
      </c>
      <c r="C120" s="101"/>
      <c r="D120" s="228" t="s">
        <v>69</v>
      </c>
      <c r="E120" s="228"/>
      <c r="F120" s="228"/>
      <c r="G120" s="228"/>
      <c r="H120" s="228"/>
      <c r="I120" s="196"/>
      <c r="J120" s="196"/>
      <c r="K120" s="188"/>
      <c r="L120" s="188"/>
      <c r="M120" s="189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</row>
    <row r="121" spans="1:30" s="57" customFormat="1" ht="19.5" customHeight="1">
      <c r="A121" s="95">
        <v>6</v>
      </c>
      <c r="B121" s="96" t="s">
        <v>70</v>
      </c>
      <c r="C121" s="99"/>
      <c r="D121" s="228" t="s">
        <v>69</v>
      </c>
      <c r="E121" s="228"/>
      <c r="F121" s="228"/>
      <c r="G121" s="228"/>
      <c r="H121" s="228"/>
      <c r="I121" s="196"/>
      <c r="J121" s="196"/>
      <c r="K121" s="190"/>
      <c r="L121" s="191"/>
      <c r="M121" s="192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</row>
    <row r="122" spans="1:30" s="57" customFormat="1" ht="19.5" customHeight="1">
      <c r="A122" s="95">
        <v>7</v>
      </c>
      <c r="B122" s="96" t="s">
        <v>70</v>
      </c>
      <c r="C122" s="99"/>
      <c r="D122" s="228" t="s">
        <v>69</v>
      </c>
      <c r="E122" s="228"/>
      <c r="F122" s="228"/>
      <c r="G122" s="228"/>
      <c r="H122" s="228"/>
      <c r="I122" s="196"/>
      <c r="J122" s="196"/>
      <c r="K122" s="190"/>
      <c r="L122" s="191"/>
      <c r="M122" s="192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</row>
    <row r="123" spans="1:30" s="57" customFormat="1" ht="19.5" customHeight="1">
      <c r="A123" s="95">
        <v>8</v>
      </c>
      <c r="B123" s="102" t="s">
        <v>71</v>
      </c>
      <c r="C123" s="98"/>
      <c r="D123" s="98"/>
      <c r="E123" s="98"/>
      <c r="F123" s="230" t="s">
        <v>66</v>
      </c>
      <c r="G123" s="230"/>
      <c r="H123" s="230"/>
      <c r="I123" s="196"/>
      <c r="J123" s="196"/>
      <c r="K123" s="188"/>
      <c r="L123" s="188"/>
      <c r="M123" s="189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</row>
    <row r="124" spans="1:30" s="57" customFormat="1" ht="19.5" customHeight="1">
      <c r="A124" s="95">
        <v>9</v>
      </c>
      <c r="B124" s="102" t="s">
        <v>72</v>
      </c>
      <c r="C124" s="98"/>
      <c r="D124" s="98"/>
      <c r="E124" s="98"/>
      <c r="F124" s="98"/>
      <c r="G124" s="98"/>
      <c r="H124" s="99"/>
      <c r="I124" s="196"/>
      <c r="J124" s="196"/>
      <c r="K124" s="188"/>
      <c r="L124" s="188"/>
      <c r="M124" s="189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</row>
    <row r="125" spans="1:30" s="57" customFormat="1" ht="19.5" customHeight="1">
      <c r="A125" s="95">
        <v>10</v>
      </c>
      <c r="B125" s="96" t="s">
        <v>73</v>
      </c>
      <c r="C125" s="98"/>
      <c r="D125" s="98"/>
      <c r="E125" s="98"/>
      <c r="F125" s="98"/>
      <c r="G125" s="98"/>
      <c r="H125" s="99"/>
      <c r="I125" s="196"/>
      <c r="J125" s="196"/>
      <c r="K125" s="188"/>
      <c r="L125" s="188"/>
      <c r="M125" s="189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</row>
    <row r="126" spans="1:30" s="57" customFormat="1" ht="19.5" customHeight="1">
      <c r="A126" s="95">
        <v>11</v>
      </c>
      <c r="B126" s="96" t="s">
        <v>74</v>
      </c>
      <c r="C126" s="97"/>
      <c r="D126" s="98"/>
      <c r="E126" s="98"/>
      <c r="F126" s="230" t="s">
        <v>66</v>
      </c>
      <c r="G126" s="230"/>
      <c r="H126" s="230"/>
      <c r="I126" s="196"/>
      <c r="J126" s="196"/>
      <c r="K126" s="188"/>
      <c r="L126" s="188"/>
      <c r="M126" s="189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</row>
    <row r="127" spans="1:30" s="57" customFormat="1" ht="19.5" customHeight="1">
      <c r="A127" s="231" t="s">
        <v>75</v>
      </c>
      <c r="B127" s="232"/>
      <c r="C127" s="232"/>
      <c r="D127" s="232"/>
      <c r="E127" s="232"/>
      <c r="F127" s="232"/>
      <c r="G127" s="232"/>
      <c r="H127" s="233"/>
      <c r="I127" s="198">
        <f>SUM(I116:I126)</f>
        <v>0</v>
      </c>
      <c r="J127" s="198">
        <f>SUM(J116:J126)</f>
        <v>0</v>
      </c>
      <c r="K127" s="103">
        <f>SUM(K116:K126)</f>
        <v>0</v>
      </c>
      <c r="L127" s="103">
        <f>SUM(L116:L126)</f>
        <v>0</v>
      </c>
      <c r="M127" s="103">
        <f>SUM(M116:M126)</f>
        <v>0</v>
      </c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</row>
    <row r="128" spans="1:13" s="100" customFormat="1" ht="19.5" customHeight="1">
      <c r="A128" s="95">
        <v>12</v>
      </c>
      <c r="B128" s="96" t="s">
        <v>197</v>
      </c>
      <c r="C128" s="97"/>
      <c r="D128" s="97"/>
      <c r="E128" s="97"/>
      <c r="F128" s="230" t="s">
        <v>66</v>
      </c>
      <c r="G128" s="230"/>
      <c r="H128" s="230"/>
      <c r="I128" s="197"/>
      <c r="J128" s="197"/>
      <c r="K128" s="188"/>
      <c r="L128" s="188"/>
      <c r="M128" s="189"/>
    </row>
    <row r="129" spans="1:30" s="57" customFormat="1" ht="19.5" customHeight="1">
      <c r="A129" s="95">
        <v>13</v>
      </c>
      <c r="B129" s="96" t="s">
        <v>76</v>
      </c>
      <c r="C129" s="97"/>
      <c r="D129" s="97"/>
      <c r="E129" s="97"/>
      <c r="F129" s="97"/>
      <c r="G129" s="97"/>
      <c r="H129" s="101"/>
      <c r="I129" s="196"/>
      <c r="J129" s="196"/>
      <c r="K129" s="188"/>
      <c r="L129" s="188"/>
      <c r="M129" s="189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</row>
    <row r="130" spans="1:30" s="57" customFormat="1" ht="19.5" customHeight="1">
      <c r="A130" s="95">
        <v>14</v>
      </c>
      <c r="B130" s="96" t="s">
        <v>198</v>
      </c>
      <c r="C130" s="97"/>
      <c r="D130" s="97"/>
      <c r="E130" s="97"/>
      <c r="F130" s="230" t="s">
        <v>66</v>
      </c>
      <c r="G130" s="230"/>
      <c r="H130" s="230"/>
      <c r="I130" s="196"/>
      <c r="J130" s="196"/>
      <c r="K130" s="188"/>
      <c r="L130" s="188"/>
      <c r="M130" s="189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</row>
    <row r="131" spans="1:30" s="57" customFormat="1" ht="19.5" customHeight="1">
      <c r="A131" s="95">
        <v>15</v>
      </c>
      <c r="B131" s="96" t="s">
        <v>68</v>
      </c>
      <c r="C131" s="101"/>
      <c r="D131" s="228" t="s">
        <v>69</v>
      </c>
      <c r="E131" s="228"/>
      <c r="F131" s="228"/>
      <c r="G131" s="228"/>
      <c r="H131" s="228"/>
      <c r="I131" s="196"/>
      <c r="J131" s="196"/>
      <c r="K131" s="188"/>
      <c r="L131" s="188"/>
      <c r="M131" s="189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</row>
    <row r="132" spans="1:30" s="57" customFormat="1" ht="19.5" customHeight="1">
      <c r="A132" s="95">
        <v>16</v>
      </c>
      <c r="B132" s="96" t="s">
        <v>68</v>
      </c>
      <c r="C132" s="101"/>
      <c r="D132" s="228" t="s">
        <v>69</v>
      </c>
      <c r="E132" s="228"/>
      <c r="F132" s="228"/>
      <c r="G132" s="228"/>
      <c r="H132" s="228"/>
      <c r="I132" s="196"/>
      <c r="J132" s="196"/>
      <c r="K132" s="188"/>
      <c r="L132" s="188"/>
      <c r="M132" s="189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</row>
    <row r="133" spans="1:30" s="57" customFormat="1" ht="19.5" customHeight="1">
      <c r="A133" s="95">
        <v>17</v>
      </c>
      <c r="B133" s="96" t="s">
        <v>70</v>
      </c>
      <c r="C133" s="101"/>
      <c r="D133" s="228" t="s">
        <v>69</v>
      </c>
      <c r="E133" s="228"/>
      <c r="F133" s="228"/>
      <c r="G133" s="228"/>
      <c r="H133" s="228"/>
      <c r="I133" s="196"/>
      <c r="J133" s="196"/>
      <c r="K133" s="193"/>
      <c r="L133" s="193"/>
      <c r="M133" s="194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</row>
    <row r="134" spans="1:30" s="57" customFormat="1" ht="19.5" customHeight="1">
      <c r="A134" s="95">
        <v>18</v>
      </c>
      <c r="B134" s="96" t="s">
        <v>70</v>
      </c>
      <c r="C134" s="101"/>
      <c r="D134" s="228" t="s">
        <v>69</v>
      </c>
      <c r="E134" s="228"/>
      <c r="F134" s="228"/>
      <c r="G134" s="228"/>
      <c r="H134" s="228"/>
      <c r="I134" s="196"/>
      <c r="J134" s="196"/>
      <c r="K134" s="193"/>
      <c r="L134" s="193"/>
      <c r="M134" s="194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</row>
    <row r="135" spans="1:30" s="57" customFormat="1" ht="19.5" customHeight="1">
      <c r="A135" s="95">
        <v>19</v>
      </c>
      <c r="B135" s="96" t="s">
        <v>70</v>
      </c>
      <c r="C135" s="101"/>
      <c r="D135" s="228" t="s">
        <v>69</v>
      </c>
      <c r="E135" s="228"/>
      <c r="F135" s="228"/>
      <c r="G135" s="228"/>
      <c r="H135" s="228"/>
      <c r="I135" s="196"/>
      <c r="J135" s="196"/>
      <c r="K135" s="193"/>
      <c r="L135" s="193"/>
      <c r="M135" s="194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</row>
    <row r="136" spans="1:30" s="57" customFormat="1" ht="19.5" customHeight="1">
      <c r="A136" s="95">
        <v>20</v>
      </c>
      <c r="B136" s="96" t="s">
        <v>77</v>
      </c>
      <c r="C136" s="101"/>
      <c r="D136" s="228" t="s">
        <v>69</v>
      </c>
      <c r="E136" s="228"/>
      <c r="F136" s="228"/>
      <c r="G136" s="228"/>
      <c r="H136" s="228"/>
      <c r="I136" s="196"/>
      <c r="J136" s="196"/>
      <c r="K136" s="188"/>
      <c r="L136" s="188"/>
      <c r="M136" s="189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</row>
    <row r="137" spans="1:30" s="57" customFormat="1" ht="19.5" customHeight="1">
      <c r="A137" s="95">
        <v>21</v>
      </c>
      <c r="B137" s="96" t="s">
        <v>77</v>
      </c>
      <c r="C137" s="101"/>
      <c r="D137" s="228" t="s">
        <v>69</v>
      </c>
      <c r="E137" s="228"/>
      <c r="F137" s="228"/>
      <c r="G137" s="228"/>
      <c r="H137" s="228"/>
      <c r="I137" s="196"/>
      <c r="J137" s="196"/>
      <c r="K137" s="188"/>
      <c r="L137" s="188"/>
      <c r="M137" s="189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</row>
    <row r="138" spans="1:30" s="57" customFormat="1" ht="19.5" customHeight="1">
      <c r="A138" s="95">
        <v>22</v>
      </c>
      <c r="B138" s="96" t="s">
        <v>77</v>
      </c>
      <c r="C138" s="101"/>
      <c r="D138" s="228" t="s">
        <v>69</v>
      </c>
      <c r="E138" s="228"/>
      <c r="F138" s="228"/>
      <c r="G138" s="228"/>
      <c r="H138" s="228"/>
      <c r="I138" s="196"/>
      <c r="J138" s="196"/>
      <c r="K138" s="188"/>
      <c r="L138" s="188"/>
      <c r="M138" s="189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</row>
    <row r="139" spans="1:30" s="57" customFormat="1" ht="19.5" customHeight="1">
      <c r="A139" s="283" t="s">
        <v>78</v>
      </c>
      <c r="B139" s="283"/>
      <c r="C139" s="283"/>
      <c r="D139" s="283"/>
      <c r="E139" s="283"/>
      <c r="F139" s="283"/>
      <c r="G139" s="283"/>
      <c r="H139" s="283"/>
      <c r="I139" s="198">
        <f>SUM(I128:I138)</f>
        <v>0</v>
      </c>
      <c r="J139" s="198">
        <f>SUM(J128:J138)</f>
        <v>0</v>
      </c>
      <c r="K139" s="103">
        <f>SUM(K128:K138)</f>
        <v>0</v>
      </c>
      <c r="L139" s="103">
        <f>SUM(L128:L138)</f>
        <v>0</v>
      </c>
      <c r="M139" s="103">
        <f>SUM(M128:M138)</f>
        <v>0</v>
      </c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</row>
    <row r="140" spans="1:30" s="57" customFormat="1" ht="19.5" customHeight="1">
      <c r="A140" s="95">
        <v>23</v>
      </c>
      <c r="B140" s="96" t="s">
        <v>79</v>
      </c>
      <c r="C140" s="97"/>
      <c r="D140" s="97"/>
      <c r="E140" s="97"/>
      <c r="F140" s="230" t="s">
        <v>66</v>
      </c>
      <c r="G140" s="230"/>
      <c r="H140" s="230"/>
      <c r="I140" s="199"/>
      <c r="J140" s="199"/>
      <c r="K140" s="188"/>
      <c r="L140" s="188"/>
      <c r="M140" s="189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</row>
    <row r="141" spans="1:30" s="57" customFormat="1" ht="19.5" customHeight="1">
      <c r="A141" s="105">
        <v>24</v>
      </c>
      <c r="B141" s="106" t="s">
        <v>80</v>
      </c>
      <c r="C141" s="107"/>
      <c r="D141" s="107"/>
      <c r="E141" s="107"/>
      <c r="F141" s="230" t="s">
        <v>66</v>
      </c>
      <c r="G141" s="230"/>
      <c r="H141" s="230"/>
      <c r="I141" s="199"/>
      <c r="J141" s="199"/>
      <c r="K141" s="188"/>
      <c r="L141" s="188"/>
      <c r="M141" s="189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</row>
    <row r="142" spans="1:30" s="57" customFormat="1" ht="19.5" customHeight="1">
      <c r="A142" s="95">
        <v>25</v>
      </c>
      <c r="B142" s="96" t="s">
        <v>81</v>
      </c>
      <c r="C142" s="97"/>
      <c r="D142" s="97"/>
      <c r="E142" s="97"/>
      <c r="F142" s="230" t="s">
        <v>66</v>
      </c>
      <c r="G142" s="230"/>
      <c r="H142" s="230"/>
      <c r="I142" s="199"/>
      <c r="J142" s="199"/>
      <c r="K142" s="188"/>
      <c r="L142" s="188"/>
      <c r="M142" s="189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</row>
    <row r="143" spans="1:30" s="57" customFormat="1" ht="19.5" customHeight="1">
      <c r="A143" s="95">
        <v>26</v>
      </c>
      <c r="B143" s="96" t="s">
        <v>242</v>
      </c>
      <c r="C143" s="97"/>
      <c r="D143" s="97"/>
      <c r="E143" s="97"/>
      <c r="F143" s="174"/>
      <c r="G143" s="174"/>
      <c r="H143" s="173" t="s">
        <v>241</v>
      </c>
      <c r="I143" s="199"/>
      <c r="J143" s="199"/>
      <c r="K143" s="188"/>
      <c r="L143" s="188"/>
      <c r="M143" s="189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</row>
    <row r="144" spans="1:30" s="57" customFormat="1" ht="25.5" customHeight="1">
      <c r="A144" s="95">
        <v>27</v>
      </c>
      <c r="B144" s="291" t="s">
        <v>249</v>
      </c>
      <c r="C144" s="355"/>
      <c r="D144" s="355"/>
      <c r="E144" s="355"/>
      <c r="F144" s="355"/>
      <c r="G144" s="175"/>
      <c r="H144" s="173" t="s">
        <v>241</v>
      </c>
      <c r="I144" s="199"/>
      <c r="J144" s="199"/>
      <c r="K144" s="188"/>
      <c r="L144" s="188"/>
      <c r="M144" s="19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</row>
    <row r="145" spans="1:30" s="57" customFormat="1" ht="19.5" customHeight="1">
      <c r="A145" s="95">
        <v>28</v>
      </c>
      <c r="B145" s="96" t="s">
        <v>82</v>
      </c>
      <c r="C145" s="97"/>
      <c r="D145" s="97"/>
      <c r="E145" s="97"/>
      <c r="F145" s="97"/>
      <c r="G145" s="97"/>
      <c r="H145" s="101"/>
      <c r="I145" s="199"/>
      <c r="J145" s="199"/>
      <c r="K145" s="188"/>
      <c r="L145" s="188"/>
      <c r="M145" s="189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</row>
    <row r="146" spans="1:30" s="57" customFormat="1" ht="19.5" customHeight="1">
      <c r="A146" s="95">
        <v>29</v>
      </c>
      <c r="B146" s="96" t="s">
        <v>83</v>
      </c>
      <c r="C146" s="97"/>
      <c r="D146" s="97"/>
      <c r="E146" s="97"/>
      <c r="F146" s="97"/>
      <c r="G146" s="97"/>
      <c r="H146" s="101"/>
      <c r="I146" s="199"/>
      <c r="J146" s="199"/>
      <c r="K146" s="188"/>
      <c r="L146" s="188"/>
      <c r="M146" s="189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</row>
    <row r="147" spans="1:30" s="57" customFormat="1" ht="19.5" customHeight="1">
      <c r="A147" s="95">
        <v>30</v>
      </c>
      <c r="B147" s="96" t="s">
        <v>84</v>
      </c>
      <c r="C147" s="97"/>
      <c r="D147" s="97"/>
      <c r="E147" s="97"/>
      <c r="F147" s="97"/>
      <c r="G147" s="97"/>
      <c r="H147" s="101"/>
      <c r="I147" s="199"/>
      <c r="J147" s="199"/>
      <c r="K147" s="188"/>
      <c r="L147" s="188"/>
      <c r="M147" s="189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</row>
    <row r="148" spans="1:30" s="57" customFormat="1" ht="19.5" customHeight="1">
      <c r="A148" s="95">
        <v>31</v>
      </c>
      <c r="B148" s="108" t="s">
        <v>85</v>
      </c>
      <c r="C148" s="109"/>
      <c r="D148" s="109"/>
      <c r="E148" s="109"/>
      <c r="F148" s="109"/>
      <c r="G148" s="109"/>
      <c r="H148" s="110"/>
      <c r="I148" s="199"/>
      <c r="J148" s="199"/>
      <c r="K148" s="188"/>
      <c r="L148" s="188"/>
      <c r="M148" s="189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</row>
    <row r="149" spans="1:30" s="57" customFormat="1" ht="19.5" customHeight="1">
      <c r="A149" s="95">
        <v>32</v>
      </c>
      <c r="B149" s="96" t="s">
        <v>86</v>
      </c>
      <c r="C149" s="97"/>
      <c r="D149" s="97"/>
      <c r="E149" s="97"/>
      <c r="F149" s="97"/>
      <c r="G149" s="97"/>
      <c r="H149" s="101"/>
      <c r="I149" s="199"/>
      <c r="J149" s="199"/>
      <c r="K149" s="188"/>
      <c r="L149" s="188"/>
      <c r="M149" s="189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</row>
    <row r="150" spans="1:30" s="57" customFormat="1" ht="19.5" customHeight="1">
      <c r="A150" s="95">
        <v>33</v>
      </c>
      <c r="B150" s="96" t="s">
        <v>87</v>
      </c>
      <c r="C150" s="97"/>
      <c r="D150" s="97"/>
      <c r="E150" s="97"/>
      <c r="F150" s="97"/>
      <c r="G150" s="97"/>
      <c r="H150" s="101"/>
      <c r="I150" s="199"/>
      <c r="J150" s="199"/>
      <c r="K150" s="188"/>
      <c r="L150" s="188"/>
      <c r="M150" s="189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</row>
    <row r="151" spans="1:30" s="57" customFormat="1" ht="19.5" customHeight="1">
      <c r="A151" s="95">
        <v>34</v>
      </c>
      <c r="B151" s="96" t="s">
        <v>88</v>
      </c>
      <c r="C151" s="101"/>
      <c r="D151" s="280" t="s">
        <v>95</v>
      </c>
      <c r="E151" s="280"/>
      <c r="F151" s="280"/>
      <c r="G151" s="280"/>
      <c r="H151" s="280"/>
      <c r="I151" s="199"/>
      <c r="J151" s="199"/>
      <c r="K151" s="188"/>
      <c r="L151" s="188"/>
      <c r="M151" s="189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</row>
    <row r="152" spans="1:30" s="57" customFormat="1" ht="19.5" customHeight="1">
      <c r="A152" s="283" t="s">
        <v>89</v>
      </c>
      <c r="B152" s="283"/>
      <c r="C152" s="283"/>
      <c r="D152" s="283"/>
      <c r="E152" s="283"/>
      <c r="F152" s="283"/>
      <c r="G152" s="283"/>
      <c r="H152" s="283"/>
      <c r="I152" s="198">
        <f>SUM(I145+I151)</f>
        <v>0</v>
      </c>
      <c r="J152" s="198">
        <f>SUM(J145+J151)</f>
        <v>0</v>
      </c>
      <c r="K152" s="103">
        <f>SUM(K140:K151)</f>
        <v>0</v>
      </c>
      <c r="L152" s="103">
        <f>SUM(L140:L151)</f>
        <v>0</v>
      </c>
      <c r="M152" s="103">
        <f>SUM(M140:M151)</f>
        <v>0</v>
      </c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</row>
    <row r="153" spans="1:30" s="57" customFormat="1" ht="19.5" customHeight="1">
      <c r="A153" s="95">
        <v>35</v>
      </c>
      <c r="B153" s="96" t="s">
        <v>90</v>
      </c>
      <c r="C153" s="97"/>
      <c r="D153" s="97"/>
      <c r="E153" s="97"/>
      <c r="F153" s="230" t="s">
        <v>66</v>
      </c>
      <c r="G153" s="230"/>
      <c r="H153" s="230"/>
      <c r="I153" s="199"/>
      <c r="J153" s="199"/>
      <c r="K153" s="188"/>
      <c r="L153" s="188"/>
      <c r="M153" s="189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</row>
    <row r="154" spans="1:30" s="57" customFormat="1" ht="19.5" customHeight="1">
      <c r="A154" s="95">
        <v>36</v>
      </c>
      <c r="B154" s="102" t="s">
        <v>91</v>
      </c>
      <c r="C154" s="98"/>
      <c r="D154" s="98"/>
      <c r="E154" s="98"/>
      <c r="F154" s="230" t="s">
        <v>66</v>
      </c>
      <c r="G154" s="230"/>
      <c r="H154" s="230"/>
      <c r="I154" s="199"/>
      <c r="J154" s="199"/>
      <c r="K154" s="188"/>
      <c r="L154" s="188"/>
      <c r="M154" s="189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</row>
    <row r="155" spans="1:30" s="57" customFormat="1" ht="19.5" customHeight="1">
      <c r="A155" s="95">
        <v>37</v>
      </c>
      <c r="B155" s="96" t="s">
        <v>92</v>
      </c>
      <c r="C155" s="97"/>
      <c r="D155" s="97"/>
      <c r="E155" s="97"/>
      <c r="F155" s="97"/>
      <c r="G155" s="97"/>
      <c r="H155" s="101"/>
      <c r="I155" s="199"/>
      <c r="J155" s="199"/>
      <c r="K155" s="188"/>
      <c r="L155" s="188"/>
      <c r="M155" s="189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</row>
    <row r="156" spans="1:30" s="57" customFormat="1" ht="19.5" customHeight="1">
      <c r="A156" s="95">
        <v>38</v>
      </c>
      <c r="B156" s="96" t="s">
        <v>93</v>
      </c>
      <c r="C156" s="97"/>
      <c r="D156" s="97"/>
      <c r="E156" s="97"/>
      <c r="F156" s="230" t="s">
        <v>66</v>
      </c>
      <c r="G156" s="230"/>
      <c r="H156" s="230"/>
      <c r="I156" s="199"/>
      <c r="J156" s="199"/>
      <c r="K156" s="188"/>
      <c r="L156" s="188"/>
      <c r="M156" s="189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</row>
    <row r="157" spans="1:30" s="57" customFormat="1" ht="19.5" customHeight="1">
      <c r="A157" s="95">
        <v>39</v>
      </c>
      <c r="B157" s="96" t="s">
        <v>94</v>
      </c>
      <c r="C157" s="97"/>
      <c r="D157" s="97"/>
      <c r="E157" s="97"/>
      <c r="F157" s="97"/>
      <c r="G157" s="97"/>
      <c r="H157" s="101"/>
      <c r="I157" s="199"/>
      <c r="J157" s="199"/>
      <c r="K157" s="188"/>
      <c r="L157" s="188"/>
      <c r="M157" s="189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</row>
    <row r="158" spans="1:30" s="57" customFormat="1" ht="19.5" customHeight="1">
      <c r="A158" s="95">
        <v>40</v>
      </c>
      <c r="B158" s="96" t="s">
        <v>88</v>
      </c>
      <c r="C158" s="101"/>
      <c r="D158" s="228" t="s">
        <v>95</v>
      </c>
      <c r="E158" s="228"/>
      <c r="F158" s="228"/>
      <c r="G158" s="228"/>
      <c r="H158" s="228"/>
      <c r="I158" s="199"/>
      <c r="J158" s="199"/>
      <c r="K158" s="188"/>
      <c r="L158" s="188"/>
      <c r="M158" s="189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</row>
    <row r="159" spans="1:30" s="57" customFormat="1" ht="19.5" customHeight="1">
      <c r="A159" s="283" t="s">
        <v>96</v>
      </c>
      <c r="B159" s="283"/>
      <c r="C159" s="283"/>
      <c r="D159" s="283"/>
      <c r="E159" s="283"/>
      <c r="F159" s="283"/>
      <c r="G159" s="283"/>
      <c r="H159" s="283"/>
      <c r="I159" s="198"/>
      <c r="J159" s="198"/>
      <c r="K159" s="103">
        <f>SUM(K153:K158)</f>
        <v>0</v>
      </c>
      <c r="L159" s="103">
        <f>SUM(L153:L158)</f>
        <v>0</v>
      </c>
      <c r="M159" s="103">
        <f>SUM(M153:M158)</f>
        <v>0</v>
      </c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</row>
    <row r="160" spans="1:30" s="57" customFormat="1" ht="19.5" customHeight="1">
      <c r="A160" s="95">
        <v>41</v>
      </c>
      <c r="B160" s="96" t="s">
        <v>97</v>
      </c>
      <c r="C160" s="97"/>
      <c r="D160" s="97"/>
      <c r="E160" s="97"/>
      <c r="F160" s="230" t="s">
        <v>66</v>
      </c>
      <c r="G160" s="230"/>
      <c r="H160" s="230"/>
      <c r="I160" s="199"/>
      <c r="J160" s="199"/>
      <c r="K160" s="188"/>
      <c r="L160" s="188"/>
      <c r="M160" s="189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</row>
    <row r="161" spans="1:30" s="57" customFormat="1" ht="19.5" customHeight="1">
      <c r="A161" s="95">
        <v>42</v>
      </c>
      <c r="B161" s="102" t="s">
        <v>98</v>
      </c>
      <c r="C161" s="98"/>
      <c r="D161" s="98"/>
      <c r="E161" s="98"/>
      <c r="F161" s="230" t="s">
        <v>66</v>
      </c>
      <c r="G161" s="230"/>
      <c r="H161" s="230"/>
      <c r="I161" s="199"/>
      <c r="J161" s="199"/>
      <c r="K161" s="188"/>
      <c r="L161" s="188"/>
      <c r="M161" s="189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</row>
    <row r="162" spans="1:30" s="57" customFormat="1" ht="19.5" customHeight="1">
      <c r="A162" s="95">
        <v>43</v>
      </c>
      <c r="B162" s="96" t="s">
        <v>234</v>
      </c>
      <c r="C162" s="97"/>
      <c r="D162" s="97"/>
      <c r="E162" s="97"/>
      <c r="F162" s="230" t="s">
        <v>66</v>
      </c>
      <c r="G162" s="230"/>
      <c r="H162" s="230"/>
      <c r="I162" s="199"/>
      <c r="J162" s="199"/>
      <c r="K162" s="188"/>
      <c r="L162" s="188"/>
      <c r="M162" s="189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</row>
    <row r="163" spans="1:30" s="57" customFormat="1" ht="19.5" customHeight="1">
      <c r="A163" s="95">
        <v>44</v>
      </c>
      <c r="B163" s="96" t="s">
        <v>99</v>
      </c>
      <c r="C163" s="97"/>
      <c r="D163" s="97"/>
      <c r="E163" s="97"/>
      <c r="F163" s="230" t="s">
        <v>66</v>
      </c>
      <c r="G163" s="230"/>
      <c r="H163" s="230"/>
      <c r="I163" s="199"/>
      <c r="J163" s="199"/>
      <c r="K163" s="188"/>
      <c r="L163" s="188"/>
      <c r="M163" s="189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</row>
    <row r="164" spans="1:30" s="57" customFormat="1" ht="19.5" customHeight="1">
      <c r="A164" s="95">
        <v>45</v>
      </c>
      <c r="B164" s="96" t="s">
        <v>100</v>
      </c>
      <c r="C164" s="97"/>
      <c r="D164" s="97"/>
      <c r="E164" s="97"/>
      <c r="F164" s="230" t="s">
        <v>66</v>
      </c>
      <c r="G164" s="230"/>
      <c r="H164" s="230"/>
      <c r="I164" s="199"/>
      <c r="J164" s="199"/>
      <c r="K164" s="188"/>
      <c r="L164" s="188"/>
      <c r="M164" s="189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</row>
    <row r="165" spans="1:30" s="57" customFormat="1" ht="19.5" customHeight="1">
      <c r="A165" s="95">
        <v>46</v>
      </c>
      <c r="B165" s="96" t="s">
        <v>101</v>
      </c>
      <c r="C165" s="97"/>
      <c r="D165" s="97"/>
      <c r="E165" s="97"/>
      <c r="F165" s="230" t="s">
        <v>66</v>
      </c>
      <c r="G165" s="230"/>
      <c r="H165" s="230"/>
      <c r="I165" s="199"/>
      <c r="J165" s="199"/>
      <c r="K165" s="188"/>
      <c r="L165" s="188"/>
      <c r="M165" s="189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</row>
    <row r="166" spans="1:30" s="57" customFormat="1" ht="19.5" customHeight="1">
      <c r="A166" s="95">
        <v>47</v>
      </c>
      <c r="B166" s="96" t="s">
        <v>102</v>
      </c>
      <c r="C166" s="97"/>
      <c r="D166" s="97"/>
      <c r="E166" s="97"/>
      <c r="F166" s="230" t="s">
        <v>66</v>
      </c>
      <c r="G166" s="230"/>
      <c r="H166" s="230"/>
      <c r="I166" s="199"/>
      <c r="J166" s="199"/>
      <c r="K166" s="188"/>
      <c r="L166" s="188"/>
      <c r="M166" s="189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</row>
    <row r="167" spans="1:30" s="57" customFormat="1" ht="19.5" customHeight="1">
      <c r="A167" s="95">
        <v>48</v>
      </c>
      <c r="B167" s="96" t="s">
        <v>103</v>
      </c>
      <c r="C167" s="111"/>
      <c r="D167" s="111"/>
      <c r="E167" s="111"/>
      <c r="F167" s="230" t="s">
        <v>66</v>
      </c>
      <c r="G167" s="230"/>
      <c r="H167" s="230"/>
      <c r="I167" s="199"/>
      <c r="J167" s="199"/>
      <c r="K167" s="188"/>
      <c r="L167" s="188"/>
      <c r="M167" s="189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</row>
    <row r="168" spans="1:30" s="57" customFormat="1" ht="19.5" customHeight="1">
      <c r="A168" s="95">
        <v>49</v>
      </c>
      <c r="B168" s="96" t="s">
        <v>104</v>
      </c>
      <c r="C168" s="97"/>
      <c r="D168" s="97"/>
      <c r="E168" s="97"/>
      <c r="F168" s="97"/>
      <c r="G168" s="97"/>
      <c r="H168" s="101"/>
      <c r="I168" s="199"/>
      <c r="J168" s="199"/>
      <c r="K168" s="188"/>
      <c r="L168" s="188"/>
      <c r="M168" s="189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</row>
    <row r="169" spans="1:30" s="57" customFormat="1" ht="19.5" customHeight="1">
      <c r="A169" s="95">
        <v>50</v>
      </c>
      <c r="B169" s="96" t="s">
        <v>105</v>
      </c>
      <c r="C169" s="97"/>
      <c r="D169" s="97"/>
      <c r="E169" s="97"/>
      <c r="F169" s="97"/>
      <c r="G169" s="97"/>
      <c r="H169" s="101"/>
      <c r="I169" s="199"/>
      <c r="J169" s="199"/>
      <c r="K169" s="188"/>
      <c r="L169" s="188"/>
      <c r="M169" s="189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</row>
    <row r="170" spans="1:30" s="57" customFormat="1" ht="19.5" customHeight="1">
      <c r="A170" s="95">
        <v>51</v>
      </c>
      <c r="B170" s="102" t="s">
        <v>106</v>
      </c>
      <c r="C170" s="98"/>
      <c r="D170" s="98"/>
      <c r="E170" s="98"/>
      <c r="F170" s="230" t="s">
        <v>66</v>
      </c>
      <c r="G170" s="230"/>
      <c r="H170" s="230"/>
      <c r="I170" s="199"/>
      <c r="J170" s="199"/>
      <c r="K170" s="188"/>
      <c r="L170" s="188"/>
      <c r="M170" s="189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</row>
    <row r="171" spans="1:30" s="57" customFormat="1" ht="19.5" customHeight="1">
      <c r="A171" s="95">
        <v>52</v>
      </c>
      <c r="B171" s="96" t="s">
        <v>107</v>
      </c>
      <c r="C171" s="97"/>
      <c r="D171" s="97"/>
      <c r="E171" s="97"/>
      <c r="F171" s="230" t="s">
        <v>66</v>
      </c>
      <c r="G171" s="230"/>
      <c r="H171" s="230"/>
      <c r="I171" s="199"/>
      <c r="J171" s="199"/>
      <c r="K171" s="188"/>
      <c r="L171" s="188"/>
      <c r="M171" s="189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</row>
    <row r="172" spans="1:30" s="57" customFormat="1" ht="19.5" customHeight="1">
      <c r="A172" s="95">
        <v>53</v>
      </c>
      <c r="B172" s="96" t="s">
        <v>108</v>
      </c>
      <c r="C172" s="97"/>
      <c r="D172" s="97"/>
      <c r="E172" s="97"/>
      <c r="F172" s="230" t="s">
        <v>66</v>
      </c>
      <c r="G172" s="230"/>
      <c r="H172" s="230"/>
      <c r="I172" s="199"/>
      <c r="J172" s="199"/>
      <c r="K172" s="188"/>
      <c r="L172" s="188"/>
      <c r="M172" s="189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</row>
    <row r="173" spans="1:30" s="57" customFormat="1" ht="19.5" customHeight="1">
      <c r="A173" s="95">
        <v>54</v>
      </c>
      <c r="B173" s="96" t="s">
        <v>109</v>
      </c>
      <c r="C173" s="97"/>
      <c r="D173" s="97"/>
      <c r="E173" s="97"/>
      <c r="F173" s="230" t="s">
        <v>66</v>
      </c>
      <c r="G173" s="230"/>
      <c r="H173" s="230"/>
      <c r="I173" s="199"/>
      <c r="J173" s="199"/>
      <c r="K173" s="188"/>
      <c r="L173" s="188"/>
      <c r="M173" s="189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</row>
    <row r="174" spans="1:30" s="57" customFormat="1" ht="19.5" customHeight="1">
      <c r="A174" s="95">
        <v>55</v>
      </c>
      <c r="B174" s="96" t="s">
        <v>110</v>
      </c>
      <c r="C174" s="97"/>
      <c r="D174" s="97"/>
      <c r="E174" s="97"/>
      <c r="F174" s="230" t="s">
        <v>66</v>
      </c>
      <c r="G174" s="230"/>
      <c r="H174" s="230"/>
      <c r="I174" s="199"/>
      <c r="J174" s="199"/>
      <c r="K174" s="188"/>
      <c r="L174" s="188"/>
      <c r="M174" s="189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</row>
    <row r="175" spans="1:30" s="57" customFormat="1" ht="19.5" customHeight="1">
      <c r="A175" s="95">
        <v>56</v>
      </c>
      <c r="B175" s="96" t="s">
        <v>111</v>
      </c>
      <c r="C175" s="97"/>
      <c r="D175" s="97"/>
      <c r="E175" s="97"/>
      <c r="F175" s="230" t="s">
        <v>66</v>
      </c>
      <c r="G175" s="230"/>
      <c r="H175" s="230"/>
      <c r="I175" s="199"/>
      <c r="J175" s="199"/>
      <c r="K175" s="188"/>
      <c r="L175" s="188"/>
      <c r="M175" s="189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</row>
    <row r="176" spans="1:30" s="57" customFormat="1" ht="19.5" customHeight="1">
      <c r="A176" s="95">
        <v>57</v>
      </c>
      <c r="B176" s="96" t="s">
        <v>88</v>
      </c>
      <c r="C176" s="101"/>
      <c r="D176" s="228" t="s">
        <v>95</v>
      </c>
      <c r="E176" s="228"/>
      <c r="F176" s="228"/>
      <c r="G176" s="228"/>
      <c r="H176" s="228"/>
      <c r="I176" s="199"/>
      <c r="J176" s="199"/>
      <c r="K176" s="188"/>
      <c r="L176" s="188"/>
      <c r="M176" s="189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</row>
    <row r="177" spans="1:30" s="57" customFormat="1" ht="19.5" customHeight="1">
      <c r="A177" s="283" t="s">
        <v>112</v>
      </c>
      <c r="B177" s="283"/>
      <c r="C177" s="283"/>
      <c r="D177" s="283"/>
      <c r="E177" s="283"/>
      <c r="F177" s="283"/>
      <c r="G177" s="283"/>
      <c r="H177" s="283"/>
      <c r="I177" s="198"/>
      <c r="J177" s="198"/>
      <c r="K177" s="103">
        <f>SUM(K160:K176)</f>
        <v>0</v>
      </c>
      <c r="L177" s="103">
        <f>SUM(L160:L176)</f>
        <v>0</v>
      </c>
      <c r="M177" s="103">
        <f>SUM(M160:M176)</f>
        <v>0</v>
      </c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</row>
    <row r="178" spans="1:30" s="57" customFormat="1" ht="19.5" customHeight="1">
      <c r="A178" s="112">
        <v>58</v>
      </c>
      <c r="B178" s="285" t="s">
        <v>113</v>
      </c>
      <c r="C178" s="285"/>
      <c r="D178" s="286" t="s">
        <v>95</v>
      </c>
      <c r="E178" s="286"/>
      <c r="F178" s="286"/>
      <c r="G178" s="286"/>
      <c r="H178" s="286"/>
      <c r="I178" s="196"/>
      <c r="J178" s="196"/>
      <c r="K178" s="188"/>
      <c r="L178" s="188"/>
      <c r="M178" s="189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</row>
    <row r="179" spans="1:30" s="57" customFormat="1" ht="19.5" customHeight="1">
      <c r="A179" s="112">
        <v>59</v>
      </c>
      <c r="B179" s="285" t="s">
        <v>113</v>
      </c>
      <c r="C179" s="285"/>
      <c r="D179" s="286" t="s">
        <v>95</v>
      </c>
      <c r="E179" s="286"/>
      <c r="F179" s="286"/>
      <c r="G179" s="286"/>
      <c r="H179" s="286"/>
      <c r="I179" s="196"/>
      <c r="J179" s="196"/>
      <c r="K179" s="188"/>
      <c r="L179" s="188"/>
      <c r="M179" s="189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</row>
    <row r="180" spans="1:30" s="57" customFormat="1" ht="19.5" customHeight="1">
      <c r="A180" s="112">
        <v>60</v>
      </c>
      <c r="B180" s="285" t="s">
        <v>113</v>
      </c>
      <c r="C180" s="285"/>
      <c r="D180" s="286" t="s">
        <v>95</v>
      </c>
      <c r="E180" s="286"/>
      <c r="F180" s="286"/>
      <c r="G180" s="286"/>
      <c r="H180" s="286"/>
      <c r="I180" s="196"/>
      <c r="J180" s="196"/>
      <c r="K180" s="188"/>
      <c r="L180" s="188"/>
      <c r="M180" s="189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</row>
    <row r="181" spans="1:30" s="57" customFormat="1" ht="19.5" customHeight="1">
      <c r="A181" s="112">
        <v>61</v>
      </c>
      <c r="B181" s="285" t="s">
        <v>113</v>
      </c>
      <c r="C181" s="285"/>
      <c r="D181" s="286" t="s">
        <v>95</v>
      </c>
      <c r="E181" s="286"/>
      <c r="F181" s="286"/>
      <c r="G181" s="286"/>
      <c r="H181" s="286"/>
      <c r="I181" s="196"/>
      <c r="J181" s="196"/>
      <c r="K181" s="188"/>
      <c r="L181" s="188"/>
      <c r="M181" s="189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</row>
    <row r="182" spans="1:30" s="57" customFormat="1" ht="19.5" customHeight="1">
      <c r="A182" s="112">
        <v>62</v>
      </c>
      <c r="B182" s="285" t="s">
        <v>113</v>
      </c>
      <c r="C182" s="285"/>
      <c r="D182" s="286" t="s">
        <v>95</v>
      </c>
      <c r="E182" s="286"/>
      <c r="F182" s="286"/>
      <c r="G182" s="286"/>
      <c r="H182" s="286"/>
      <c r="I182" s="196"/>
      <c r="J182" s="196"/>
      <c r="K182" s="188"/>
      <c r="L182" s="188"/>
      <c r="M182" s="189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</row>
    <row r="183" spans="1:30" s="57" customFormat="1" ht="19.5" customHeight="1">
      <c r="A183" s="112">
        <v>63</v>
      </c>
      <c r="B183" s="285" t="s">
        <v>113</v>
      </c>
      <c r="C183" s="285"/>
      <c r="D183" s="286" t="s">
        <v>95</v>
      </c>
      <c r="E183" s="286"/>
      <c r="F183" s="286"/>
      <c r="G183" s="286"/>
      <c r="H183" s="286"/>
      <c r="I183" s="196"/>
      <c r="J183" s="196"/>
      <c r="K183" s="188"/>
      <c r="L183" s="188"/>
      <c r="M183" s="189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</row>
    <row r="184" spans="1:30" s="57" customFormat="1" ht="19.5" customHeight="1">
      <c r="A184" s="283" t="s">
        <v>114</v>
      </c>
      <c r="B184" s="283"/>
      <c r="C184" s="283"/>
      <c r="D184" s="283"/>
      <c r="E184" s="283"/>
      <c r="F184" s="283"/>
      <c r="G184" s="283"/>
      <c r="H184" s="283"/>
      <c r="I184" s="198">
        <f>SUM(I178:I183)</f>
        <v>0</v>
      </c>
      <c r="J184" s="198">
        <f>SUM(J178:J183)</f>
        <v>0</v>
      </c>
      <c r="K184" s="103">
        <f>SUM(K178:K183)</f>
        <v>0</v>
      </c>
      <c r="L184" s="103">
        <f>SUM(L178:L183)</f>
        <v>0</v>
      </c>
      <c r="M184" s="103">
        <f>SUM(M178:M183)</f>
        <v>0</v>
      </c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</row>
    <row r="185" spans="1:30" s="57" customFormat="1" ht="19.5" customHeight="1">
      <c r="A185" s="112">
        <v>64</v>
      </c>
      <c r="B185" s="96" t="s">
        <v>115</v>
      </c>
      <c r="C185" s="97"/>
      <c r="D185" s="97"/>
      <c r="E185" s="97"/>
      <c r="F185" s="230" t="s">
        <v>66</v>
      </c>
      <c r="G185" s="230"/>
      <c r="H185" s="230"/>
      <c r="I185" s="196"/>
      <c r="J185" s="196"/>
      <c r="K185" s="188"/>
      <c r="L185" s="188"/>
      <c r="M185" s="189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</row>
    <row r="186" spans="1:30" s="57" customFormat="1" ht="19.5" customHeight="1">
      <c r="A186" s="112">
        <v>65</v>
      </c>
      <c r="B186" s="96" t="s">
        <v>116</v>
      </c>
      <c r="C186" s="97"/>
      <c r="D186" s="97"/>
      <c r="E186" s="97"/>
      <c r="F186" s="230" t="s">
        <v>66</v>
      </c>
      <c r="G186" s="230"/>
      <c r="H186" s="230"/>
      <c r="I186" s="196"/>
      <c r="J186" s="196"/>
      <c r="K186" s="188"/>
      <c r="L186" s="188"/>
      <c r="M186" s="189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</row>
    <row r="187" spans="1:30" s="57" customFormat="1" ht="19.5" customHeight="1">
      <c r="A187" s="112">
        <v>66</v>
      </c>
      <c r="B187" s="96" t="s">
        <v>117</v>
      </c>
      <c r="C187" s="97"/>
      <c r="D187" s="97"/>
      <c r="E187" s="97"/>
      <c r="F187" s="230" t="s">
        <v>66</v>
      </c>
      <c r="G187" s="230"/>
      <c r="H187" s="230"/>
      <c r="I187" s="196"/>
      <c r="J187" s="196"/>
      <c r="K187" s="188"/>
      <c r="L187" s="188"/>
      <c r="M187" s="189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</row>
    <row r="188" spans="1:30" s="57" customFormat="1" ht="19.5" customHeight="1">
      <c r="A188" s="112">
        <v>67</v>
      </c>
      <c r="B188" s="96" t="s">
        <v>118</v>
      </c>
      <c r="C188" s="97"/>
      <c r="D188" s="97"/>
      <c r="E188" s="97"/>
      <c r="F188" s="230" t="s">
        <v>66</v>
      </c>
      <c r="G188" s="230"/>
      <c r="H188" s="230"/>
      <c r="I188" s="196"/>
      <c r="J188" s="196"/>
      <c r="K188" s="188"/>
      <c r="L188" s="188"/>
      <c r="M188" s="189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</row>
    <row r="189" spans="1:30" s="57" customFormat="1" ht="19.5" customHeight="1">
      <c r="A189" s="112">
        <v>68</v>
      </c>
      <c r="B189" s="96" t="s">
        <v>119</v>
      </c>
      <c r="C189" s="97"/>
      <c r="D189" s="97"/>
      <c r="E189" s="97"/>
      <c r="F189" s="230" t="s">
        <v>66</v>
      </c>
      <c r="G189" s="230"/>
      <c r="H189" s="230"/>
      <c r="I189" s="196"/>
      <c r="J189" s="196"/>
      <c r="K189" s="188"/>
      <c r="L189" s="188"/>
      <c r="M189" s="189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</row>
    <row r="190" spans="1:30" s="57" customFormat="1" ht="19.5" customHeight="1">
      <c r="A190" s="112">
        <v>69</v>
      </c>
      <c r="B190" s="96" t="s">
        <v>120</v>
      </c>
      <c r="C190" s="98"/>
      <c r="D190" s="98"/>
      <c r="E190" s="98"/>
      <c r="F190" s="230" t="s">
        <v>66</v>
      </c>
      <c r="G190" s="230"/>
      <c r="H190" s="230"/>
      <c r="I190" s="196"/>
      <c r="J190" s="196"/>
      <c r="K190" s="188"/>
      <c r="L190" s="188"/>
      <c r="M190" s="189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</row>
    <row r="191" spans="1:30" s="57" customFormat="1" ht="19.5" customHeight="1">
      <c r="A191" s="112">
        <v>70</v>
      </c>
      <c r="B191" s="96" t="s">
        <v>121</v>
      </c>
      <c r="C191" s="97"/>
      <c r="D191" s="97"/>
      <c r="E191" s="97"/>
      <c r="F191" s="230" t="s">
        <v>66</v>
      </c>
      <c r="G191" s="230"/>
      <c r="H191" s="230"/>
      <c r="I191" s="196"/>
      <c r="J191" s="196"/>
      <c r="K191" s="188"/>
      <c r="L191" s="188"/>
      <c r="M191" s="189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</row>
    <row r="192" spans="1:30" s="57" customFormat="1" ht="19.5" customHeight="1">
      <c r="A192" s="112">
        <v>71</v>
      </c>
      <c r="B192" s="96" t="s">
        <v>122</v>
      </c>
      <c r="C192" s="97"/>
      <c r="D192" s="97"/>
      <c r="E192" s="97"/>
      <c r="F192" s="230" t="s">
        <v>66</v>
      </c>
      <c r="G192" s="230"/>
      <c r="H192" s="230"/>
      <c r="I192" s="196"/>
      <c r="J192" s="196"/>
      <c r="K192" s="188"/>
      <c r="L192" s="188"/>
      <c r="M192" s="189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</row>
    <row r="193" spans="1:30" s="57" customFormat="1" ht="19.5" customHeight="1">
      <c r="A193" s="112">
        <v>72</v>
      </c>
      <c r="B193" s="96" t="s">
        <v>123</v>
      </c>
      <c r="C193" s="97"/>
      <c r="D193" s="97"/>
      <c r="E193" s="97"/>
      <c r="F193" s="230" t="s">
        <v>66</v>
      </c>
      <c r="G193" s="230"/>
      <c r="H193" s="230"/>
      <c r="I193" s="196"/>
      <c r="J193" s="196"/>
      <c r="K193" s="188"/>
      <c r="L193" s="188"/>
      <c r="M193" s="189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</row>
    <row r="194" spans="1:30" s="57" customFormat="1" ht="19.5" customHeight="1">
      <c r="A194" s="112">
        <v>73</v>
      </c>
      <c r="B194" s="96" t="s">
        <v>124</v>
      </c>
      <c r="C194" s="97"/>
      <c r="D194" s="97"/>
      <c r="E194" s="97"/>
      <c r="F194" s="230" t="s">
        <v>66</v>
      </c>
      <c r="G194" s="230"/>
      <c r="H194" s="230"/>
      <c r="I194" s="196"/>
      <c r="J194" s="196"/>
      <c r="K194" s="188"/>
      <c r="L194" s="188"/>
      <c r="M194" s="189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</row>
    <row r="195" spans="1:30" s="57" customFormat="1" ht="19.5" customHeight="1">
      <c r="A195" s="112">
        <v>74</v>
      </c>
      <c r="B195" s="96" t="s">
        <v>125</v>
      </c>
      <c r="C195" s="97"/>
      <c r="D195" s="97"/>
      <c r="E195" s="97"/>
      <c r="F195" s="230" t="s">
        <v>66</v>
      </c>
      <c r="G195" s="230"/>
      <c r="H195" s="230"/>
      <c r="I195" s="196"/>
      <c r="J195" s="196"/>
      <c r="K195" s="186"/>
      <c r="L195" s="186"/>
      <c r="M195" s="187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</row>
    <row r="196" spans="1:30" s="57" customFormat="1" ht="19.5" customHeight="1">
      <c r="A196" s="112">
        <v>75</v>
      </c>
      <c r="B196" s="96" t="s">
        <v>126</v>
      </c>
      <c r="C196" s="97"/>
      <c r="D196" s="97"/>
      <c r="E196" s="97"/>
      <c r="F196" s="230" t="s">
        <v>66</v>
      </c>
      <c r="G196" s="230"/>
      <c r="H196" s="230"/>
      <c r="I196" s="196"/>
      <c r="J196" s="196"/>
      <c r="K196" s="186"/>
      <c r="L196" s="186"/>
      <c r="M196" s="187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</row>
    <row r="197" spans="1:30" s="57" customFormat="1" ht="19.5" customHeight="1">
      <c r="A197" s="112">
        <v>76</v>
      </c>
      <c r="B197" s="96" t="s">
        <v>127</v>
      </c>
      <c r="C197" s="97"/>
      <c r="D197" s="97"/>
      <c r="E197" s="97"/>
      <c r="F197" s="230" t="s">
        <v>66</v>
      </c>
      <c r="G197" s="230"/>
      <c r="H197" s="230"/>
      <c r="I197" s="196"/>
      <c r="J197" s="196"/>
      <c r="K197" s="186"/>
      <c r="L197" s="186"/>
      <c r="M197" s="187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</row>
    <row r="198" spans="1:30" s="57" customFormat="1" ht="19.5" customHeight="1">
      <c r="A198" s="112">
        <v>77</v>
      </c>
      <c r="B198" s="96" t="s">
        <v>128</v>
      </c>
      <c r="C198" s="97"/>
      <c r="D198" s="97"/>
      <c r="E198" s="97"/>
      <c r="F198" s="230" t="s">
        <v>66</v>
      </c>
      <c r="G198" s="230"/>
      <c r="H198" s="230"/>
      <c r="I198" s="196"/>
      <c r="J198" s="196"/>
      <c r="K198" s="186"/>
      <c r="L198" s="186"/>
      <c r="M198" s="187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</row>
    <row r="199" spans="1:30" s="57" customFormat="1" ht="19.5" customHeight="1">
      <c r="A199" s="112">
        <v>78</v>
      </c>
      <c r="B199" s="96" t="s">
        <v>129</v>
      </c>
      <c r="C199" s="97"/>
      <c r="D199" s="97"/>
      <c r="E199" s="97"/>
      <c r="F199" s="230" t="s">
        <v>66</v>
      </c>
      <c r="G199" s="230"/>
      <c r="H199" s="230"/>
      <c r="I199" s="196"/>
      <c r="J199" s="196"/>
      <c r="K199" s="186"/>
      <c r="L199" s="186"/>
      <c r="M199" s="187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</row>
    <row r="200" spans="1:30" s="57" customFormat="1" ht="19.5" customHeight="1">
      <c r="A200" s="112">
        <v>79</v>
      </c>
      <c r="B200" s="287" t="s">
        <v>130</v>
      </c>
      <c r="C200" s="287"/>
      <c r="D200" s="228" t="s">
        <v>131</v>
      </c>
      <c r="E200" s="228"/>
      <c r="F200" s="228"/>
      <c r="G200" s="228"/>
      <c r="H200" s="228"/>
      <c r="I200" s="196"/>
      <c r="J200" s="196"/>
      <c r="K200" s="186"/>
      <c r="L200" s="186"/>
      <c r="M200" s="187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</row>
    <row r="201" spans="1:30" s="57" customFormat="1" ht="19.5" customHeight="1">
      <c r="A201" s="112">
        <v>80</v>
      </c>
      <c r="B201" s="287" t="s">
        <v>132</v>
      </c>
      <c r="C201" s="287"/>
      <c r="D201" s="228" t="s">
        <v>131</v>
      </c>
      <c r="E201" s="228"/>
      <c r="F201" s="228"/>
      <c r="G201" s="228"/>
      <c r="H201" s="228"/>
      <c r="I201" s="196"/>
      <c r="J201" s="196"/>
      <c r="K201" s="186"/>
      <c r="L201" s="186"/>
      <c r="M201" s="187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</row>
    <row r="202" spans="1:30" s="57" customFormat="1" ht="19.5" customHeight="1">
      <c r="A202" s="112">
        <v>81</v>
      </c>
      <c r="B202" s="287" t="s">
        <v>133</v>
      </c>
      <c r="C202" s="287"/>
      <c r="D202" s="228" t="s">
        <v>131</v>
      </c>
      <c r="E202" s="228"/>
      <c r="F202" s="228"/>
      <c r="G202" s="228"/>
      <c r="H202" s="228"/>
      <c r="I202" s="196"/>
      <c r="J202" s="196"/>
      <c r="K202" s="186"/>
      <c r="L202" s="186"/>
      <c r="M202" s="187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</row>
    <row r="203" spans="1:30" s="57" customFormat="1" ht="19.5" customHeight="1">
      <c r="A203" s="283" t="s">
        <v>134</v>
      </c>
      <c r="B203" s="283"/>
      <c r="C203" s="283"/>
      <c r="D203" s="283"/>
      <c r="E203" s="283"/>
      <c r="F203" s="283"/>
      <c r="G203" s="283"/>
      <c r="H203" s="283"/>
      <c r="I203" s="198">
        <f>SUM(I185:I202)</f>
        <v>0</v>
      </c>
      <c r="J203" s="198">
        <f>SUM(J185:J202)</f>
        <v>0</v>
      </c>
      <c r="K203" s="113">
        <f>SUM(K185:K202)</f>
        <v>0</v>
      </c>
      <c r="L203" s="103">
        <f>SUM(L185:L202)</f>
        <v>0</v>
      </c>
      <c r="M203" s="103">
        <f>SUM(M185:M202)</f>
        <v>0</v>
      </c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</row>
    <row r="204" spans="1:30" s="57" customFormat="1" ht="19.5" customHeight="1">
      <c r="A204" s="112">
        <v>82</v>
      </c>
      <c r="B204" s="96" t="s">
        <v>135</v>
      </c>
      <c r="C204" s="97"/>
      <c r="D204" s="97"/>
      <c r="E204" s="97"/>
      <c r="F204" s="97"/>
      <c r="G204" s="97"/>
      <c r="H204" s="101"/>
      <c r="I204" s="199"/>
      <c r="J204" s="199"/>
      <c r="K204" s="188"/>
      <c r="L204" s="188"/>
      <c r="M204" s="189"/>
      <c r="N204" s="65"/>
      <c r="O204" s="65"/>
      <c r="P204" s="65"/>
      <c r="Q204" s="114" t="s">
        <v>136</v>
      </c>
      <c r="R204" s="114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</row>
    <row r="205" spans="1:30" s="57" customFormat="1" ht="19.5" customHeight="1">
      <c r="A205" s="112">
        <v>83</v>
      </c>
      <c r="B205" s="96" t="s">
        <v>83</v>
      </c>
      <c r="C205" s="97"/>
      <c r="D205" s="97"/>
      <c r="E205" s="97"/>
      <c r="F205" s="97"/>
      <c r="G205" s="97"/>
      <c r="H205" s="101"/>
      <c r="I205" s="199"/>
      <c r="J205" s="199"/>
      <c r="K205" s="188"/>
      <c r="L205" s="188"/>
      <c r="M205" s="189"/>
      <c r="N205" s="65"/>
      <c r="O205" s="65"/>
      <c r="P205" s="65"/>
      <c r="Q205" s="115" t="s">
        <v>137</v>
      </c>
      <c r="R205" s="114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</row>
    <row r="206" spans="1:30" s="57" customFormat="1" ht="19.5" customHeight="1">
      <c r="A206" s="112">
        <v>84</v>
      </c>
      <c r="B206" s="96" t="s">
        <v>138</v>
      </c>
      <c r="C206" s="97"/>
      <c r="D206" s="97"/>
      <c r="E206" s="97"/>
      <c r="F206" s="97"/>
      <c r="G206" s="97"/>
      <c r="H206" s="101"/>
      <c r="I206" s="199"/>
      <c r="J206" s="199"/>
      <c r="K206" s="188"/>
      <c r="L206" s="188"/>
      <c r="M206" s="189"/>
      <c r="N206" s="65"/>
      <c r="O206" s="65"/>
      <c r="P206" s="65"/>
      <c r="Q206" s="116" t="s">
        <v>139</v>
      </c>
      <c r="R206" s="116" t="s">
        <v>140</v>
      </c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</row>
    <row r="207" spans="1:30" s="57" customFormat="1" ht="19.5" customHeight="1">
      <c r="A207" s="288" t="s">
        <v>141</v>
      </c>
      <c r="B207" s="289"/>
      <c r="C207" s="289"/>
      <c r="D207" s="289"/>
      <c r="E207" s="289"/>
      <c r="F207" s="289"/>
      <c r="G207" s="289"/>
      <c r="H207" s="290"/>
      <c r="I207" s="200"/>
      <c r="J207" s="200"/>
      <c r="K207" s="113">
        <f>SUM(K204:K206)</f>
        <v>0</v>
      </c>
      <c r="L207" s="113">
        <f>SUM(L204:L206)</f>
        <v>0</v>
      </c>
      <c r="M207" s="113">
        <f>SUM(M204:M206)</f>
        <v>0</v>
      </c>
      <c r="N207" s="65"/>
      <c r="O207" s="65"/>
      <c r="P207" s="65"/>
      <c r="Q207" s="117">
        <v>0</v>
      </c>
      <c r="R207" s="118" t="e">
        <f>Q207*100/K214</f>
        <v>#DIV/0!</v>
      </c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</row>
    <row r="208" spans="1:30" s="57" customFormat="1" ht="19.5" customHeight="1">
      <c r="A208" s="112">
        <v>85</v>
      </c>
      <c r="B208" s="96" t="s">
        <v>142</v>
      </c>
      <c r="C208" s="119"/>
      <c r="D208" s="119"/>
      <c r="E208" s="119"/>
      <c r="F208" s="230" t="s">
        <v>66</v>
      </c>
      <c r="G208" s="230"/>
      <c r="H208" s="230"/>
      <c r="I208" s="201"/>
      <c r="J208" s="201"/>
      <c r="K208" s="188"/>
      <c r="L208" s="188"/>
      <c r="M208" s="189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</row>
    <row r="209" spans="1:30" s="57" customFormat="1" ht="19.5" customHeight="1">
      <c r="A209" s="112">
        <v>86</v>
      </c>
      <c r="B209" s="96" t="s">
        <v>143</v>
      </c>
      <c r="C209" s="119"/>
      <c r="D209" s="119"/>
      <c r="E209" s="119"/>
      <c r="F209" s="230" t="s">
        <v>66</v>
      </c>
      <c r="G209" s="230"/>
      <c r="H209" s="230"/>
      <c r="I209" s="201"/>
      <c r="J209" s="201"/>
      <c r="K209" s="188"/>
      <c r="L209" s="188"/>
      <c r="M209" s="189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</row>
    <row r="210" spans="1:30" s="57" customFormat="1" ht="19.5" customHeight="1">
      <c r="A210" s="112">
        <v>87</v>
      </c>
      <c r="B210" s="96" t="s">
        <v>144</v>
      </c>
      <c r="C210" s="119"/>
      <c r="D210" s="119"/>
      <c r="E210" s="119"/>
      <c r="F210" s="230" t="s">
        <v>66</v>
      </c>
      <c r="G210" s="230"/>
      <c r="H210" s="230"/>
      <c r="I210" s="201"/>
      <c r="J210" s="201"/>
      <c r="K210" s="188"/>
      <c r="L210" s="188"/>
      <c r="M210" s="189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</row>
    <row r="211" spans="1:30" s="89" customFormat="1" ht="19.5" customHeight="1">
      <c r="A211" s="112">
        <v>88</v>
      </c>
      <c r="B211" s="120" t="s">
        <v>199</v>
      </c>
      <c r="C211" s="121"/>
      <c r="D211" s="121"/>
      <c r="E211" s="121"/>
      <c r="F211" s="229" t="s">
        <v>66</v>
      </c>
      <c r="G211" s="229"/>
      <c r="H211" s="229"/>
      <c r="I211" s="202"/>
      <c r="J211" s="202"/>
      <c r="K211" s="203"/>
      <c r="L211" s="203"/>
      <c r="M211" s="204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</row>
    <row r="212" spans="1:30" s="57" customFormat="1" ht="24.75" customHeight="1">
      <c r="A212" s="112">
        <v>89</v>
      </c>
      <c r="B212" s="291" t="s">
        <v>145</v>
      </c>
      <c r="C212" s="291"/>
      <c r="D212" s="291"/>
      <c r="E212" s="291"/>
      <c r="F212" s="230" t="s">
        <v>66</v>
      </c>
      <c r="G212" s="230"/>
      <c r="H212" s="230"/>
      <c r="I212" s="201"/>
      <c r="J212" s="201"/>
      <c r="K212" s="188"/>
      <c r="L212" s="188"/>
      <c r="M212" s="189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</row>
    <row r="213" spans="1:30" s="57" customFormat="1" ht="19.5" customHeight="1">
      <c r="A213" s="283" t="s">
        <v>146</v>
      </c>
      <c r="B213" s="283"/>
      <c r="C213" s="283"/>
      <c r="D213" s="283"/>
      <c r="E213" s="283"/>
      <c r="F213" s="283"/>
      <c r="G213" s="283"/>
      <c r="H213" s="283"/>
      <c r="I213" s="198">
        <f>SUM(I208:I212)</f>
        <v>0</v>
      </c>
      <c r="J213" s="198">
        <f>SUM(J208:J212)</f>
        <v>0</v>
      </c>
      <c r="K213" s="103">
        <f>SUM(K208:K212)</f>
        <v>0</v>
      </c>
      <c r="L213" s="103">
        <f>SUM(L208:L212)</f>
        <v>0</v>
      </c>
      <c r="M213" s="103">
        <f>SUM(M208:M212)</f>
        <v>0</v>
      </c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</row>
    <row r="214" spans="1:30" s="57" customFormat="1" ht="19.5" customHeight="1">
      <c r="A214" s="292" t="s">
        <v>147</v>
      </c>
      <c r="B214" s="292"/>
      <c r="C214" s="292"/>
      <c r="D214" s="292"/>
      <c r="E214" s="292"/>
      <c r="F214" s="292"/>
      <c r="G214" s="292"/>
      <c r="H214" s="292"/>
      <c r="I214" s="104"/>
      <c r="J214" s="104"/>
      <c r="K214" s="103">
        <f>SUM(K207,K203,K184,K177,K159,K152,K139,K127,K213)</f>
        <v>0</v>
      </c>
      <c r="L214" s="103">
        <f>SUM(L207,L203,L184,L177,L159,L152,L139,L127,L213)</f>
        <v>0</v>
      </c>
      <c r="M214" s="103">
        <f>SUM(M207+M203+M177+M159+M152+M139+M127+M184+M213)</f>
        <v>0</v>
      </c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</row>
    <row r="215" spans="1:30" s="23" customFormat="1" ht="19.5" customHeight="1">
      <c r="A215" s="281" t="s">
        <v>200</v>
      </c>
      <c r="B215" s="281"/>
      <c r="C215" s="281"/>
      <c r="D215" s="281"/>
      <c r="E215" s="281"/>
      <c r="F215" s="281"/>
      <c r="G215" s="281"/>
      <c r="H215" s="281"/>
      <c r="I215" s="281"/>
      <c r="J215" s="281"/>
      <c r="K215" s="281"/>
      <c r="L215" s="281"/>
      <c r="M215" s="28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</row>
    <row r="216" spans="1:30" s="23" customFormat="1" ht="24.75" customHeight="1">
      <c r="A216" s="234" t="s">
        <v>227</v>
      </c>
      <c r="B216" s="234"/>
      <c r="C216" s="234"/>
      <c r="D216" s="234"/>
      <c r="E216" s="234"/>
      <c r="F216" s="234"/>
      <c r="G216" s="234"/>
      <c r="H216" s="234"/>
      <c r="I216" s="293" t="s">
        <v>148</v>
      </c>
      <c r="J216" s="293"/>
      <c r="K216" s="293"/>
      <c r="L216" s="293"/>
      <c r="M216" s="294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</row>
    <row r="217" spans="1:30" s="23" customFormat="1" ht="19.5" customHeight="1">
      <c r="A217" s="295" t="s">
        <v>149</v>
      </c>
      <c r="B217" s="295"/>
      <c r="C217" s="295"/>
      <c r="D217" s="295"/>
      <c r="E217" s="295"/>
      <c r="F217" s="296" t="s">
        <v>150</v>
      </c>
      <c r="G217" s="296"/>
      <c r="H217" s="296"/>
      <c r="I217" s="297"/>
      <c r="J217" s="297"/>
      <c r="K217" s="297"/>
      <c r="L217" s="297"/>
      <c r="M217" s="298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</row>
    <row r="218" spans="1:30" s="23" customFormat="1" ht="19.5" customHeight="1">
      <c r="A218" s="295" t="s">
        <v>243</v>
      </c>
      <c r="B218" s="295"/>
      <c r="C218" s="295"/>
      <c r="D218" s="295"/>
      <c r="E218" s="295"/>
      <c r="F218" s="296" t="s">
        <v>151</v>
      </c>
      <c r="G218" s="296"/>
      <c r="H218" s="296"/>
      <c r="I218" s="297"/>
      <c r="J218" s="297"/>
      <c r="K218" s="297"/>
      <c r="L218" s="297"/>
      <c r="M218" s="298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</row>
    <row r="219" spans="1:30" s="23" customFormat="1" ht="19.5" customHeight="1">
      <c r="A219" s="299" t="s">
        <v>244</v>
      </c>
      <c r="B219" s="299"/>
      <c r="C219" s="299"/>
      <c r="D219" s="299"/>
      <c r="E219" s="299"/>
      <c r="F219" s="299"/>
      <c r="G219" s="299"/>
      <c r="H219" s="299"/>
      <c r="I219" s="299"/>
      <c r="J219" s="299"/>
      <c r="K219" s="299"/>
      <c r="L219" s="299"/>
      <c r="M219" s="300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</row>
    <row r="220" spans="1:30" s="180" customFormat="1" ht="13.5" customHeight="1">
      <c r="A220" s="301" t="s">
        <v>152</v>
      </c>
      <c r="B220" s="301"/>
      <c r="C220" s="301"/>
      <c r="D220" s="301"/>
      <c r="E220" s="301"/>
      <c r="F220" s="301"/>
      <c r="G220" s="301"/>
      <c r="H220" s="301"/>
      <c r="I220" s="302"/>
      <c r="J220" s="303"/>
      <c r="K220" s="303"/>
      <c r="L220" s="303"/>
      <c r="M220" s="304"/>
      <c r="N220" s="179"/>
      <c r="O220" s="179"/>
      <c r="P220" s="179"/>
      <c r="Q220" s="179"/>
      <c r="R220" s="179"/>
      <c r="S220" s="179"/>
      <c r="T220" s="179"/>
      <c r="U220" s="179"/>
      <c r="V220" s="179"/>
      <c r="W220" s="179"/>
      <c r="X220" s="179"/>
      <c r="Y220" s="179"/>
      <c r="Z220" s="179"/>
      <c r="AA220" s="179"/>
      <c r="AB220" s="179"/>
      <c r="AC220" s="179"/>
      <c r="AD220" s="179"/>
    </row>
    <row r="221" spans="1:30" s="180" customFormat="1" ht="13.5" customHeight="1">
      <c r="A221" s="301" t="s">
        <v>153</v>
      </c>
      <c r="B221" s="301"/>
      <c r="C221" s="301"/>
      <c r="D221" s="301"/>
      <c r="E221" s="301"/>
      <c r="F221" s="301"/>
      <c r="G221" s="301"/>
      <c r="H221" s="301"/>
      <c r="I221" s="302"/>
      <c r="J221" s="303"/>
      <c r="K221" s="303"/>
      <c r="L221" s="303"/>
      <c r="M221" s="304"/>
      <c r="N221" s="179"/>
      <c r="O221" s="179"/>
      <c r="P221" s="179"/>
      <c r="Q221" s="179"/>
      <c r="R221" s="179"/>
      <c r="S221" s="179"/>
      <c r="T221" s="179"/>
      <c r="U221" s="179"/>
      <c r="V221" s="179"/>
      <c r="W221" s="179"/>
      <c r="X221" s="179"/>
      <c r="Y221" s="179"/>
      <c r="Z221" s="179"/>
      <c r="AA221" s="179"/>
      <c r="AB221" s="179"/>
      <c r="AC221" s="179"/>
      <c r="AD221" s="179"/>
    </row>
    <row r="222" spans="1:30" s="180" customFormat="1" ht="13.5" customHeight="1">
      <c r="A222" s="301" t="s">
        <v>154</v>
      </c>
      <c r="B222" s="301"/>
      <c r="C222" s="301"/>
      <c r="D222" s="301"/>
      <c r="E222" s="301"/>
      <c r="F222" s="301"/>
      <c r="G222" s="301"/>
      <c r="H222" s="301"/>
      <c r="I222" s="302"/>
      <c r="J222" s="303"/>
      <c r="K222" s="303"/>
      <c r="L222" s="303"/>
      <c r="M222" s="304"/>
      <c r="N222" s="179"/>
      <c r="O222" s="179"/>
      <c r="P222" s="179"/>
      <c r="Q222" s="179"/>
      <c r="R222" s="179"/>
      <c r="S222" s="179"/>
      <c r="T222" s="179"/>
      <c r="U222" s="179"/>
      <c r="V222" s="179"/>
      <c r="W222" s="179"/>
      <c r="X222" s="179"/>
      <c r="Y222" s="179"/>
      <c r="Z222" s="179"/>
      <c r="AA222" s="179"/>
      <c r="AB222" s="179"/>
      <c r="AC222" s="179"/>
      <c r="AD222" s="179"/>
    </row>
    <row r="223" spans="1:30" s="180" customFormat="1" ht="13.5" customHeight="1">
      <c r="A223" s="301" t="s">
        <v>154</v>
      </c>
      <c r="B223" s="301"/>
      <c r="C223" s="301"/>
      <c r="D223" s="301"/>
      <c r="E223" s="301"/>
      <c r="F223" s="301"/>
      <c r="G223" s="301"/>
      <c r="H223" s="301"/>
      <c r="I223" s="302"/>
      <c r="J223" s="303"/>
      <c r="K223" s="303"/>
      <c r="L223" s="303"/>
      <c r="M223" s="304"/>
      <c r="N223" s="179"/>
      <c r="O223" s="179"/>
      <c r="P223" s="179"/>
      <c r="Q223" s="179"/>
      <c r="R223" s="179"/>
      <c r="S223" s="179"/>
      <c r="T223" s="179"/>
      <c r="U223" s="179"/>
      <c r="V223" s="179"/>
      <c r="W223" s="179"/>
      <c r="X223" s="179"/>
      <c r="Y223" s="179"/>
      <c r="Z223" s="179"/>
      <c r="AA223" s="179"/>
      <c r="AB223" s="179"/>
      <c r="AC223" s="179"/>
      <c r="AD223" s="179"/>
    </row>
    <row r="224" spans="1:30" s="180" customFormat="1" ht="13.5" customHeight="1">
      <c r="A224" s="301" t="s">
        <v>154</v>
      </c>
      <c r="B224" s="301"/>
      <c r="C224" s="301"/>
      <c r="D224" s="301"/>
      <c r="E224" s="301"/>
      <c r="F224" s="301"/>
      <c r="G224" s="301"/>
      <c r="H224" s="301"/>
      <c r="I224" s="302"/>
      <c r="J224" s="303"/>
      <c r="K224" s="303"/>
      <c r="L224" s="303"/>
      <c r="M224" s="304"/>
      <c r="N224" s="179"/>
      <c r="O224" s="179"/>
      <c r="P224" s="179"/>
      <c r="Q224" s="179"/>
      <c r="R224" s="179"/>
      <c r="S224" s="179"/>
      <c r="T224" s="179"/>
      <c r="U224" s="179"/>
      <c r="V224" s="179"/>
      <c r="W224" s="179"/>
      <c r="X224" s="179"/>
      <c r="Y224" s="179"/>
      <c r="Z224" s="179"/>
      <c r="AA224" s="179"/>
      <c r="AB224" s="179"/>
      <c r="AC224" s="179"/>
      <c r="AD224" s="179"/>
    </row>
    <row r="225" spans="1:30" s="23" customFormat="1" ht="13.5">
      <c r="A225" s="305" t="s">
        <v>155</v>
      </c>
      <c r="B225" s="305"/>
      <c r="C225" s="305"/>
      <c r="D225" s="305"/>
      <c r="E225" s="305"/>
      <c r="F225" s="305"/>
      <c r="G225" s="305"/>
      <c r="H225" s="305"/>
      <c r="I225" s="306">
        <f>SUM(I220:M224)</f>
        <v>0</v>
      </c>
      <c r="J225" s="306"/>
      <c r="K225" s="306"/>
      <c r="L225" s="306"/>
      <c r="M225" s="307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</row>
    <row r="226" spans="1:30" s="23" customFormat="1" ht="19.5" customHeight="1">
      <c r="A226" s="299" t="s">
        <v>156</v>
      </c>
      <c r="B226" s="299"/>
      <c r="C226" s="299"/>
      <c r="D226" s="299"/>
      <c r="E226" s="299"/>
      <c r="F226" s="299"/>
      <c r="G226" s="299"/>
      <c r="H226" s="299"/>
      <c r="I226" s="299"/>
      <c r="J226" s="299"/>
      <c r="K226" s="299"/>
      <c r="L226" s="299"/>
      <c r="M226" s="300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</row>
    <row r="227" spans="1:30" s="180" customFormat="1" ht="13.5">
      <c r="A227" s="301" t="s">
        <v>157</v>
      </c>
      <c r="B227" s="301"/>
      <c r="C227" s="301"/>
      <c r="D227" s="301"/>
      <c r="E227" s="301"/>
      <c r="F227" s="301"/>
      <c r="G227" s="301"/>
      <c r="H227" s="301"/>
      <c r="I227" s="302"/>
      <c r="J227" s="303"/>
      <c r="K227" s="303"/>
      <c r="L227" s="303"/>
      <c r="M227" s="304"/>
      <c r="N227" s="179"/>
      <c r="O227" s="179"/>
      <c r="P227" s="179"/>
      <c r="Q227" s="179"/>
      <c r="R227" s="179"/>
      <c r="S227" s="179"/>
      <c r="T227" s="179"/>
      <c r="U227" s="179"/>
      <c r="V227" s="179"/>
      <c r="W227" s="179"/>
      <c r="X227" s="179"/>
      <c r="Y227" s="179"/>
      <c r="Z227" s="179"/>
      <c r="AA227" s="179"/>
      <c r="AB227" s="179"/>
      <c r="AC227" s="179"/>
      <c r="AD227" s="179"/>
    </row>
    <row r="228" spans="1:30" s="180" customFormat="1" ht="13.5" customHeight="1">
      <c r="A228" s="301" t="s">
        <v>157</v>
      </c>
      <c r="B228" s="301"/>
      <c r="C228" s="301"/>
      <c r="D228" s="301"/>
      <c r="E228" s="301"/>
      <c r="F228" s="301"/>
      <c r="G228" s="301"/>
      <c r="H228" s="301"/>
      <c r="I228" s="302"/>
      <c r="J228" s="303"/>
      <c r="K228" s="303"/>
      <c r="L228" s="303"/>
      <c r="M228" s="304"/>
      <c r="N228" s="179"/>
      <c r="O228" s="179"/>
      <c r="P228" s="179"/>
      <c r="Q228" s="179"/>
      <c r="R228" s="179"/>
      <c r="S228" s="179"/>
      <c r="T228" s="179"/>
      <c r="U228" s="179"/>
      <c r="V228" s="179"/>
      <c r="W228" s="179"/>
      <c r="X228" s="179"/>
      <c r="Y228" s="179"/>
      <c r="Z228" s="179"/>
      <c r="AA228" s="179"/>
      <c r="AB228" s="179"/>
      <c r="AC228" s="179"/>
      <c r="AD228" s="179"/>
    </row>
    <row r="229" spans="1:30" s="180" customFormat="1" ht="12" customHeight="1">
      <c r="A229" s="301" t="s">
        <v>157</v>
      </c>
      <c r="B229" s="301"/>
      <c r="C229" s="301"/>
      <c r="D229" s="301"/>
      <c r="E229" s="301"/>
      <c r="F229" s="301"/>
      <c r="G229" s="301"/>
      <c r="H229" s="301"/>
      <c r="I229" s="302"/>
      <c r="J229" s="303"/>
      <c r="K229" s="303"/>
      <c r="L229" s="303"/>
      <c r="M229" s="304"/>
      <c r="N229" s="179"/>
      <c r="O229" s="179"/>
      <c r="P229" s="179"/>
      <c r="Q229" s="179"/>
      <c r="R229" s="179"/>
      <c r="S229" s="179"/>
      <c r="T229" s="179"/>
      <c r="U229" s="179"/>
      <c r="V229" s="179"/>
      <c r="W229" s="179"/>
      <c r="X229" s="179"/>
      <c r="Y229" s="179"/>
      <c r="Z229" s="179"/>
      <c r="AA229" s="179"/>
      <c r="AB229" s="179"/>
      <c r="AC229" s="179"/>
      <c r="AD229" s="179"/>
    </row>
    <row r="230" spans="1:30" s="180" customFormat="1" ht="13.5">
      <c r="A230" s="301" t="s">
        <v>157</v>
      </c>
      <c r="B230" s="301"/>
      <c r="C230" s="301"/>
      <c r="D230" s="301"/>
      <c r="E230" s="301"/>
      <c r="F230" s="301"/>
      <c r="G230" s="301"/>
      <c r="H230" s="301"/>
      <c r="I230" s="302"/>
      <c r="J230" s="303"/>
      <c r="K230" s="303"/>
      <c r="L230" s="303"/>
      <c r="M230" s="304"/>
      <c r="N230" s="179"/>
      <c r="O230" s="179"/>
      <c r="P230" s="179"/>
      <c r="Q230" s="179"/>
      <c r="R230" s="179"/>
      <c r="S230" s="179"/>
      <c r="T230" s="179"/>
      <c r="U230" s="179"/>
      <c r="V230" s="179"/>
      <c r="W230" s="179"/>
      <c r="X230" s="179"/>
      <c r="Y230" s="179"/>
      <c r="Z230" s="179"/>
      <c r="AA230" s="179"/>
      <c r="AB230" s="179"/>
      <c r="AC230" s="179"/>
      <c r="AD230" s="179"/>
    </row>
    <row r="231" spans="1:30" s="180" customFormat="1" ht="13.5">
      <c r="A231" s="301" t="s">
        <v>157</v>
      </c>
      <c r="B231" s="301"/>
      <c r="C231" s="301"/>
      <c r="D231" s="301"/>
      <c r="E231" s="301"/>
      <c r="F231" s="301"/>
      <c r="G231" s="301"/>
      <c r="H231" s="301"/>
      <c r="I231" s="302"/>
      <c r="J231" s="303"/>
      <c r="K231" s="303"/>
      <c r="L231" s="303"/>
      <c r="M231" s="304"/>
      <c r="N231" s="179"/>
      <c r="O231" s="179"/>
      <c r="P231" s="179"/>
      <c r="Q231" s="179"/>
      <c r="R231" s="179"/>
      <c r="S231" s="179"/>
      <c r="T231" s="179"/>
      <c r="U231" s="179"/>
      <c r="V231" s="179"/>
      <c r="W231" s="179"/>
      <c r="X231" s="179"/>
      <c r="Y231" s="179"/>
      <c r="Z231" s="179"/>
      <c r="AA231" s="179"/>
      <c r="AB231" s="179"/>
      <c r="AC231" s="179"/>
      <c r="AD231" s="179"/>
    </row>
    <row r="232" spans="1:30" s="23" customFormat="1" ht="13.5">
      <c r="A232" s="308" t="s">
        <v>158</v>
      </c>
      <c r="B232" s="308"/>
      <c r="C232" s="308"/>
      <c r="D232" s="308"/>
      <c r="E232" s="308"/>
      <c r="F232" s="308"/>
      <c r="G232" s="308"/>
      <c r="H232" s="308"/>
      <c r="I232" s="306">
        <f>SUM(I227:M231)</f>
        <v>0</v>
      </c>
      <c r="J232" s="306"/>
      <c r="K232" s="306"/>
      <c r="L232" s="306"/>
      <c r="M232" s="307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</row>
    <row r="233" spans="1:30" s="23" customFormat="1" ht="19.5" customHeight="1">
      <c r="A233" s="299" t="s">
        <v>159</v>
      </c>
      <c r="B233" s="299"/>
      <c r="C233" s="299"/>
      <c r="D233" s="299"/>
      <c r="E233" s="299"/>
      <c r="F233" s="299"/>
      <c r="G233" s="299"/>
      <c r="H233" s="299"/>
      <c r="I233" s="299"/>
      <c r="J233" s="299"/>
      <c r="K233" s="299"/>
      <c r="L233" s="299"/>
      <c r="M233" s="300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</row>
    <row r="234" spans="1:30" s="180" customFormat="1" ht="15" customHeight="1">
      <c r="A234" s="301" t="s">
        <v>160</v>
      </c>
      <c r="B234" s="301"/>
      <c r="C234" s="301"/>
      <c r="D234" s="301"/>
      <c r="E234" s="301"/>
      <c r="F234" s="301"/>
      <c r="G234" s="301"/>
      <c r="H234" s="301"/>
      <c r="I234" s="302"/>
      <c r="J234" s="303"/>
      <c r="K234" s="303"/>
      <c r="L234" s="303"/>
      <c r="M234" s="304"/>
      <c r="N234" s="179"/>
      <c r="O234" s="179"/>
      <c r="P234" s="179"/>
      <c r="Q234" s="179"/>
      <c r="R234" s="179"/>
      <c r="S234" s="179"/>
      <c r="T234" s="179"/>
      <c r="U234" s="179"/>
      <c r="V234" s="179"/>
      <c r="W234" s="179"/>
      <c r="X234" s="179"/>
      <c r="Y234" s="179"/>
      <c r="Z234" s="179"/>
      <c r="AA234" s="179"/>
      <c r="AB234" s="179"/>
      <c r="AC234" s="179"/>
      <c r="AD234" s="179"/>
    </row>
    <row r="235" spans="1:30" s="180" customFormat="1" ht="15" customHeight="1">
      <c r="A235" s="301" t="s">
        <v>161</v>
      </c>
      <c r="B235" s="301"/>
      <c r="C235" s="301"/>
      <c r="D235" s="301"/>
      <c r="E235" s="301"/>
      <c r="F235" s="301"/>
      <c r="G235" s="301"/>
      <c r="H235" s="301"/>
      <c r="I235" s="302"/>
      <c r="J235" s="303"/>
      <c r="K235" s="303"/>
      <c r="L235" s="303"/>
      <c r="M235" s="304"/>
      <c r="N235" s="179"/>
      <c r="O235" s="179"/>
      <c r="P235" s="179"/>
      <c r="Q235" s="179"/>
      <c r="R235" s="179"/>
      <c r="S235" s="179"/>
      <c r="T235" s="179"/>
      <c r="U235" s="179"/>
      <c r="V235" s="179"/>
      <c r="W235" s="179"/>
      <c r="X235" s="179"/>
      <c r="Y235" s="179"/>
      <c r="Z235" s="179"/>
      <c r="AA235" s="179"/>
      <c r="AB235" s="179"/>
      <c r="AC235" s="179"/>
      <c r="AD235" s="179"/>
    </row>
    <row r="236" spans="1:30" s="180" customFormat="1" ht="15" customHeight="1">
      <c r="A236" s="301" t="s">
        <v>161</v>
      </c>
      <c r="B236" s="301"/>
      <c r="C236" s="301"/>
      <c r="D236" s="301"/>
      <c r="E236" s="301"/>
      <c r="F236" s="301"/>
      <c r="G236" s="301"/>
      <c r="H236" s="301"/>
      <c r="I236" s="302"/>
      <c r="J236" s="303"/>
      <c r="K236" s="303"/>
      <c r="L236" s="303"/>
      <c r="M236" s="304"/>
      <c r="N236" s="179"/>
      <c r="O236" s="179"/>
      <c r="P236" s="179"/>
      <c r="Q236" s="179"/>
      <c r="R236" s="179"/>
      <c r="S236" s="179"/>
      <c r="T236" s="179"/>
      <c r="U236" s="179"/>
      <c r="V236" s="179"/>
      <c r="W236" s="179"/>
      <c r="X236" s="179"/>
      <c r="Y236" s="179"/>
      <c r="Z236" s="179"/>
      <c r="AA236" s="179"/>
      <c r="AB236" s="179"/>
      <c r="AC236" s="179"/>
      <c r="AD236" s="179"/>
    </row>
    <row r="237" spans="1:30" s="23" customFormat="1" ht="15" customHeight="1">
      <c r="A237" s="305" t="s">
        <v>162</v>
      </c>
      <c r="B237" s="305"/>
      <c r="C237" s="305"/>
      <c r="D237" s="305"/>
      <c r="E237" s="305"/>
      <c r="F237" s="305"/>
      <c r="G237" s="305"/>
      <c r="H237" s="305"/>
      <c r="I237" s="306">
        <f>SUM(I234:M236)</f>
        <v>0</v>
      </c>
      <c r="J237" s="306"/>
      <c r="K237" s="306"/>
      <c r="L237" s="306"/>
      <c r="M237" s="307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</row>
    <row r="238" spans="1:30" s="23" customFormat="1" ht="15" customHeight="1">
      <c r="A238" s="292" t="s">
        <v>163</v>
      </c>
      <c r="B238" s="292"/>
      <c r="C238" s="292"/>
      <c r="D238" s="292"/>
      <c r="E238" s="292"/>
      <c r="F238" s="292"/>
      <c r="G238" s="292"/>
      <c r="H238" s="292"/>
      <c r="I238" s="306">
        <f>I217+I218+I225+I232+I237</f>
        <v>0</v>
      </c>
      <c r="J238" s="306"/>
      <c r="K238" s="306"/>
      <c r="L238" s="306"/>
      <c r="M238" s="307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</row>
    <row r="239" spans="1:28" s="23" customFormat="1" ht="24.75" customHeight="1">
      <c r="A239" s="234" t="s">
        <v>247</v>
      </c>
      <c r="B239" s="234"/>
      <c r="C239" s="234"/>
      <c r="D239" s="234"/>
      <c r="E239" s="234"/>
      <c r="F239" s="234"/>
      <c r="G239" s="234"/>
      <c r="H239" s="234"/>
      <c r="I239" s="293" t="s">
        <v>164</v>
      </c>
      <c r="J239" s="293"/>
      <c r="K239" s="293"/>
      <c r="L239" s="293"/>
      <c r="M239" s="294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</row>
    <row r="240" spans="1:28" s="23" customFormat="1" ht="15" customHeight="1">
      <c r="A240" s="292" t="s">
        <v>163</v>
      </c>
      <c r="B240" s="292"/>
      <c r="C240" s="292"/>
      <c r="D240" s="292"/>
      <c r="E240" s="292"/>
      <c r="F240" s="292"/>
      <c r="G240" s="292"/>
      <c r="H240" s="292"/>
      <c r="I240" s="306">
        <f>I238</f>
        <v>0</v>
      </c>
      <c r="J240" s="306"/>
      <c r="K240" s="306"/>
      <c r="L240" s="306"/>
      <c r="M240" s="307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</row>
    <row r="241" spans="1:28" s="23" customFormat="1" ht="15" customHeight="1">
      <c r="A241" s="292" t="s">
        <v>252</v>
      </c>
      <c r="B241" s="292"/>
      <c r="C241" s="292"/>
      <c r="D241" s="292"/>
      <c r="E241" s="292"/>
      <c r="F241" s="292"/>
      <c r="G241" s="292"/>
      <c r="H241" s="292"/>
      <c r="I241" s="306">
        <v>0</v>
      </c>
      <c r="J241" s="306"/>
      <c r="K241" s="306"/>
      <c r="L241" s="306"/>
      <c r="M241" s="307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</row>
    <row r="242" spans="1:28" s="23" customFormat="1" ht="15" customHeight="1">
      <c r="A242" s="292" t="s">
        <v>228</v>
      </c>
      <c r="B242" s="292"/>
      <c r="C242" s="292"/>
      <c r="D242" s="292"/>
      <c r="E242" s="292"/>
      <c r="F242" s="292"/>
      <c r="G242" s="292"/>
      <c r="H242" s="292"/>
      <c r="I242" s="306">
        <f>I240-I241</f>
        <v>0</v>
      </c>
      <c r="J242" s="306"/>
      <c r="K242" s="306"/>
      <c r="L242" s="306"/>
      <c r="M242" s="307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</row>
    <row r="243" spans="1:28" s="185" customFormat="1" ht="15" customHeight="1">
      <c r="A243" s="205" t="s">
        <v>250</v>
      </c>
      <c r="B243" s="205"/>
      <c r="C243" s="205"/>
      <c r="D243" s="205"/>
      <c r="E243" s="205"/>
      <c r="F243" s="205"/>
      <c r="G243" s="205"/>
      <c r="H243" s="205"/>
      <c r="I243" s="206">
        <v>0</v>
      </c>
      <c r="J243" s="207"/>
      <c r="K243" s="207"/>
      <c r="L243" s="207"/>
      <c r="M243" s="208"/>
      <c r="N243" s="184"/>
      <c r="O243" s="184"/>
      <c r="P243" s="184"/>
      <c r="Q243" s="184"/>
      <c r="R243" s="184"/>
      <c r="S243" s="184"/>
      <c r="T243" s="184"/>
      <c r="U243" s="184"/>
      <c r="V243" s="184"/>
      <c r="W243" s="184"/>
      <c r="X243" s="184"/>
      <c r="Y243" s="184"/>
      <c r="Z243" s="184"/>
      <c r="AA243" s="184"/>
      <c r="AB243" s="184"/>
    </row>
    <row r="244" spans="1:28" s="185" customFormat="1" ht="15" customHeight="1">
      <c r="A244" s="205" t="s">
        <v>251</v>
      </c>
      <c r="B244" s="205"/>
      <c r="C244" s="205"/>
      <c r="D244" s="205"/>
      <c r="E244" s="205"/>
      <c r="F244" s="205"/>
      <c r="G244" s="205"/>
      <c r="H244" s="205"/>
      <c r="I244" s="209">
        <f>IF(OR(I241=0,I243=0),0,(I243-I241)/I243)</f>
        <v>0</v>
      </c>
      <c r="J244" s="209"/>
      <c r="K244" s="209"/>
      <c r="L244" s="209"/>
      <c r="M244" s="210"/>
      <c r="N244" s="184"/>
      <c r="O244" s="184"/>
      <c r="P244" s="184"/>
      <c r="Q244" s="184"/>
      <c r="R244" s="184"/>
      <c r="S244" s="184"/>
      <c r="T244" s="184"/>
      <c r="U244" s="184"/>
      <c r="V244" s="184"/>
      <c r="W244" s="184"/>
      <c r="X244" s="184"/>
      <c r="Y244" s="184"/>
      <c r="Z244" s="184"/>
      <c r="AA244" s="184"/>
      <c r="AB244" s="184"/>
    </row>
    <row r="245" spans="1:28" s="23" customFormat="1" ht="15" customHeight="1">
      <c r="A245" s="349" t="s">
        <v>246</v>
      </c>
      <c r="B245" s="350"/>
      <c r="C245" s="350"/>
      <c r="D245" s="350"/>
      <c r="E245" s="350"/>
      <c r="F245" s="350"/>
      <c r="G245" s="350"/>
      <c r="H245" s="350"/>
      <c r="I245" s="350"/>
      <c r="J245" s="350"/>
      <c r="K245" s="350"/>
      <c r="L245" s="350"/>
      <c r="M245" s="351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</row>
    <row r="246" spans="1:30" s="23" customFormat="1" ht="24.75" customHeight="1">
      <c r="A246" s="309" t="s">
        <v>245</v>
      </c>
      <c r="B246" s="317"/>
      <c r="C246" s="317"/>
      <c r="D246" s="317"/>
      <c r="E246" s="317"/>
      <c r="F246" s="317"/>
      <c r="G246" s="317"/>
      <c r="H246" s="317"/>
      <c r="I246" s="317"/>
      <c r="J246" s="317"/>
      <c r="K246" s="317"/>
      <c r="L246" s="317"/>
      <c r="M246" s="318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</row>
    <row r="247" spans="1:30" s="23" customFormat="1" ht="19.5" customHeight="1">
      <c r="A247" s="299" t="s">
        <v>201</v>
      </c>
      <c r="B247" s="299"/>
      <c r="C247" s="299"/>
      <c r="D247" s="299"/>
      <c r="E247" s="311" t="s">
        <v>165</v>
      </c>
      <c r="F247" s="311"/>
      <c r="G247" s="311"/>
      <c r="H247" s="311"/>
      <c r="I247" s="311"/>
      <c r="J247" s="311"/>
      <c r="K247" s="311"/>
      <c r="L247" s="311" t="s">
        <v>204</v>
      </c>
      <c r="M247" s="31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</row>
    <row r="248" spans="1:30" s="180" customFormat="1" ht="15" customHeight="1">
      <c r="A248" s="319" t="s">
        <v>202</v>
      </c>
      <c r="B248" s="319"/>
      <c r="C248" s="319"/>
      <c r="D248" s="319"/>
      <c r="E248" s="320" t="s">
        <v>203</v>
      </c>
      <c r="F248" s="320"/>
      <c r="G248" s="320"/>
      <c r="H248" s="320"/>
      <c r="I248" s="320"/>
      <c r="J248" s="320"/>
      <c r="K248" s="320"/>
      <c r="L248" s="313"/>
      <c r="M248" s="314"/>
      <c r="N248" s="179"/>
      <c r="O248" s="179"/>
      <c r="P248" s="179"/>
      <c r="Q248" s="179"/>
      <c r="R248" s="179"/>
      <c r="S248" s="179"/>
      <c r="T248" s="179"/>
      <c r="U248" s="179"/>
      <c r="V248" s="179"/>
      <c r="W248" s="179"/>
      <c r="X248" s="179"/>
      <c r="Y248" s="179"/>
      <c r="Z248" s="179"/>
      <c r="AA248" s="179"/>
      <c r="AB248" s="179"/>
      <c r="AC248" s="179"/>
      <c r="AD248" s="179"/>
    </row>
    <row r="249" spans="1:30" s="180" customFormat="1" ht="15" customHeight="1">
      <c r="A249" s="319" t="s">
        <v>202</v>
      </c>
      <c r="B249" s="319"/>
      <c r="C249" s="319"/>
      <c r="D249" s="319"/>
      <c r="E249" s="251"/>
      <c r="F249" s="251"/>
      <c r="G249" s="251"/>
      <c r="H249" s="251"/>
      <c r="I249" s="251"/>
      <c r="J249" s="251"/>
      <c r="K249" s="251"/>
      <c r="L249" s="315"/>
      <c r="M249" s="316"/>
      <c r="N249" s="179"/>
      <c r="O249" s="179"/>
      <c r="P249" s="179"/>
      <c r="Q249" s="179"/>
      <c r="R249" s="179"/>
      <c r="S249" s="179"/>
      <c r="T249" s="179"/>
      <c r="U249" s="179"/>
      <c r="V249" s="179"/>
      <c r="W249" s="179"/>
      <c r="X249" s="179"/>
      <c r="Y249" s="179"/>
      <c r="Z249" s="179"/>
      <c r="AA249" s="179"/>
      <c r="AB249" s="179"/>
      <c r="AC249" s="179"/>
      <c r="AD249" s="179"/>
    </row>
    <row r="250" spans="1:30" s="180" customFormat="1" ht="15" customHeight="1">
      <c r="A250" s="319" t="s">
        <v>202</v>
      </c>
      <c r="B250" s="319"/>
      <c r="C250" s="319"/>
      <c r="D250" s="319"/>
      <c r="E250" s="251"/>
      <c r="F250" s="251"/>
      <c r="G250" s="251"/>
      <c r="H250" s="251"/>
      <c r="I250" s="251"/>
      <c r="J250" s="251"/>
      <c r="K250" s="251"/>
      <c r="L250" s="315"/>
      <c r="M250" s="316"/>
      <c r="N250" s="179"/>
      <c r="O250" s="179"/>
      <c r="P250" s="179"/>
      <c r="Q250" s="179"/>
      <c r="R250" s="179"/>
      <c r="S250" s="179"/>
      <c r="T250" s="179"/>
      <c r="U250" s="179"/>
      <c r="V250" s="179"/>
      <c r="W250" s="179"/>
      <c r="X250" s="179"/>
      <c r="Y250" s="179"/>
      <c r="Z250" s="179"/>
      <c r="AA250" s="179"/>
      <c r="AB250" s="179"/>
      <c r="AC250" s="179"/>
      <c r="AD250" s="179"/>
    </row>
    <row r="251" spans="1:30" s="180" customFormat="1" ht="15" customHeight="1">
      <c r="A251" s="319" t="s">
        <v>202</v>
      </c>
      <c r="B251" s="319"/>
      <c r="C251" s="319"/>
      <c r="D251" s="319"/>
      <c r="E251" s="251"/>
      <c r="F251" s="251"/>
      <c r="G251" s="251"/>
      <c r="H251" s="251"/>
      <c r="I251" s="251"/>
      <c r="J251" s="251"/>
      <c r="K251" s="251"/>
      <c r="L251" s="315"/>
      <c r="M251" s="316"/>
      <c r="N251" s="179"/>
      <c r="O251" s="179"/>
      <c r="P251" s="179"/>
      <c r="Q251" s="179"/>
      <c r="R251" s="179"/>
      <c r="S251" s="179"/>
      <c r="T251" s="179"/>
      <c r="U251" s="179"/>
      <c r="V251" s="179"/>
      <c r="W251" s="179"/>
      <c r="X251" s="179"/>
      <c r="Y251" s="179"/>
      <c r="Z251" s="179"/>
      <c r="AA251" s="179"/>
      <c r="AB251" s="179"/>
      <c r="AC251" s="179"/>
      <c r="AD251" s="179"/>
    </row>
    <row r="252" spans="1:30" s="180" customFormat="1" ht="15" customHeight="1">
      <c r="A252" s="319" t="s">
        <v>202</v>
      </c>
      <c r="B252" s="319"/>
      <c r="C252" s="319"/>
      <c r="D252" s="319"/>
      <c r="E252" s="251"/>
      <c r="F252" s="251"/>
      <c r="G252" s="251"/>
      <c r="H252" s="251"/>
      <c r="I252" s="251"/>
      <c r="J252" s="251"/>
      <c r="K252" s="251"/>
      <c r="L252" s="315"/>
      <c r="M252" s="316"/>
      <c r="N252" s="179"/>
      <c r="O252" s="179"/>
      <c r="P252" s="179"/>
      <c r="Q252" s="179"/>
      <c r="R252" s="179"/>
      <c r="S252" s="179"/>
      <c r="T252" s="179"/>
      <c r="U252" s="179"/>
      <c r="V252" s="179"/>
      <c r="W252" s="179"/>
      <c r="X252" s="179"/>
      <c r="Y252" s="179"/>
      <c r="Z252" s="179"/>
      <c r="AA252" s="179"/>
      <c r="AB252" s="179"/>
      <c r="AC252" s="179"/>
      <c r="AD252" s="179"/>
    </row>
    <row r="253" spans="1:30" s="23" customFormat="1" ht="15" customHeight="1">
      <c r="A253" s="326"/>
      <c r="B253" s="326"/>
      <c r="C253" s="326"/>
      <c r="D253" s="326"/>
      <c r="E253" s="326"/>
      <c r="F253" s="326"/>
      <c r="G253" s="326"/>
      <c r="H253" s="326"/>
      <c r="I253" s="327" t="s">
        <v>167</v>
      </c>
      <c r="J253" s="327"/>
      <c r="K253" s="327"/>
      <c r="L253" s="328">
        <f>SUM(L248:M252)</f>
        <v>0</v>
      </c>
      <c r="M253" s="329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</row>
    <row r="254" spans="1:30" s="23" customFormat="1" ht="19.5" customHeight="1">
      <c r="A254" s="299" t="s">
        <v>168</v>
      </c>
      <c r="B254" s="299"/>
      <c r="C254" s="299"/>
      <c r="D254" s="299"/>
      <c r="E254" s="311" t="s">
        <v>165</v>
      </c>
      <c r="F254" s="311"/>
      <c r="G254" s="311"/>
      <c r="H254" s="311"/>
      <c r="I254" s="311"/>
      <c r="J254" s="311"/>
      <c r="K254" s="311"/>
      <c r="L254" s="311" t="s">
        <v>166</v>
      </c>
      <c r="M254" s="31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</row>
    <row r="255" spans="1:30" s="180" customFormat="1" ht="15" customHeight="1">
      <c r="A255" s="324" t="s">
        <v>157</v>
      </c>
      <c r="B255" s="324"/>
      <c r="C255" s="324"/>
      <c r="D255" s="324"/>
      <c r="E255" s="320" t="s">
        <v>205</v>
      </c>
      <c r="F255" s="320"/>
      <c r="G255" s="320"/>
      <c r="H255" s="320"/>
      <c r="I255" s="320"/>
      <c r="J255" s="320"/>
      <c r="K255" s="320"/>
      <c r="L255" s="313"/>
      <c r="M255" s="314"/>
      <c r="N255" s="179"/>
      <c r="O255" s="179"/>
      <c r="P255" s="179"/>
      <c r="Q255" s="179"/>
      <c r="R255" s="179"/>
      <c r="S255" s="179"/>
      <c r="T255" s="179"/>
      <c r="U255" s="179"/>
      <c r="V255" s="179"/>
      <c r="W255" s="179"/>
      <c r="X255" s="179"/>
      <c r="Y255" s="179"/>
      <c r="Z255" s="179"/>
      <c r="AA255" s="179"/>
      <c r="AB255" s="179"/>
      <c r="AC255" s="179"/>
      <c r="AD255" s="179"/>
    </row>
    <row r="256" spans="1:30" s="180" customFormat="1" ht="15" customHeight="1">
      <c r="A256" s="324" t="s">
        <v>157</v>
      </c>
      <c r="B256" s="324"/>
      <c r="C256" s="324"/>
      <c r="D256" s="324"/>
      <c r="E256" s="325"/>
      <c r="F256" s="325"/>
      <c r="G256" s="325"/>
      <c r="H256" s="325"/>
      <c r="I256" s="325"/>
      <c r="J256" s="325"/>
      <c r="K256" s="325"/>
      <c r="L256" s="313"/>
      <c r="M256" s="314"/>
      <c r="N256" s="179"/>
      <c r="O256" s="179"/>
      <c r="P256" s="179"/>
      <c r="Q256" s="179"/>
      <c r="R256" s="179"/>
      <c r="S256" s="179"/>
      <c r="T256" s="179"/>
      <c r="U256" s="179"/>
      <c r="V256" s="179"/>
      <c r="W256" s="179"/>
      <c r="X256" s="179"/>
      <c r="Y256" s="179"/>
      <c r="Z256" s="179"/>
      <c r="AA256" s="179"/>
      <c r="AB256" s="179"/>
      <c r="AC256" s="179"/>
      <c r="AD256" s="179"/>
    </row>
    <row r="257" spans="1:30" s="180" customFormat="1" ht="15" customHeight="1">
      <c r="A257" s="324" t="s">
        <v>157</v>
      </c>
      <c r="B257" s="324"/>
      <c r="C257" s="324"/>
      <c r="D257" s="324"/>
      <c r="E257" s="325"/>
      <c r="F257" s="325"/>
      <c r="G257" s="325"/>
      <c r="H257" s="325"/>
      <c r="I257" s="325"/>
      <c r="J257" s="325"/>
      <c r="K257" s="325"/>
      <c r="L257" s="313"/>
      <c r="M257" s="314"/>
      <c r="N257" s="179"/>
      <c r="O257" s="179"/>
      <c r="P257" s="179"/>
      <c r="Q257" s="179"/>
      <c r="R257" s="179"/>
      <c r="S257" s="179"/>
      <c r="T257" s="179"/>
      <c r="U257" s="179"/>
      <c r="V257" s="179"/>
      <c r="W257" s="179"/>
      <c r="X257" s="179"/>
      <c r="Y257" s="179"/>
      <c r="Z257" s="179"/>
      <c r="AA257" s="179"/>
      <c r="AB257" s="179"/>
      <c r="AC257" s="179"/>
      <c r="AD257" s="179"/>
    </row>
    <row r="258" spans="1:30" s="180" customFormat="1" ht="15" customHeight="1">
      <c r="A258" s="324" t="s">
        <v>157</v>
      </c>
      <c r="B258" s="324"/>
      <c r="C258" s="324"/>
      <c r="D258" s="324"/>
      <c r="E258" s="325"/>
      <c r="F258" s="325"/>
      <c r="G258" s="325"/>
      <c r="H258" s="325"/>
      <c r="I258" s="325"/>
      <c r="J258" s="325"/>
      <c r="K258" s="325"/>
      <c r="L258" s="313"/>
      <c r="M258" s="314"/>
      <c r="N258" s="179"/>
      <c r="O258" s="179"/>
      <c r="P258" s="179"/>
      <c r="Q258" s="179"/>
      <c r="R258" s="179"/>
      <c r="S258" s="179"/>
      <c r="T258" s="179"/>
      <c r="U258" s="179"/>
      <c r="V258" s="179"/>
      <c r="W258" s="179"/>
      <c r="X258" s="179"/>
      <c r="Y258" s="179"/>
      <c r="Z258" s="179"/>
      <c r="AA258" s="179"/>
      <c r="AB258" s="179"/>
      <c r="AC258" s="179"/>
      <c r="AD258" s="179"/>
    </row>
    <row r="259" spans="1:30" s="180" customFormat="1" ht="15" customHeight="1">
      <c r="A259" s="324" t="s">
        <v>157</v>
      </c>
      <c r="B259" s="324"/>
      <c r="C259" s="324"/>
      <c r="D259" s="324"/>
      <c r="E259" s="325"/>
      <c r="F259" s="325"/>
      <c r="G259" s="325"/>
      <c r="H259" s="325"/>
      <c r="I259" s="325"/>
      <c r="J259" s="325"/>
      <c r="K259" s="325"/>
      <c r="L259" s="313"/>
      <c r="M259" s="314"/>
      <c r="N259" s="179"/>
      <c r="O259" s="179"/>
      <c r="P259" s="179"/>
      <c r="Q259" s="179"/>
      <c r="R259" s="179"/>
      <c r="S259" s="179"/>
      <c r="T259" s="179"/>
      <c r="U259" s="179"/>
      <c r="V259" s="179"/>
      <c r="W259" s="179"/>
      <c r="X259" s="179"/>
      <c r="Y259" s="179"/>
      <c r="Z259" s="179"/>
      <c r="AA259" s="179"/>
      <c r="AB259" s="179"/>
      <c r="AC259" s="179"/>
      <c r="AD259" s="179"/>
    </row>
    <row r="260" spans="1:30" s="180" customFormat="1" ht="15" customHeight="1">
      <c r="A260" s="324" t="s">
        <v>157</v>
      </c>
      <c r="B260" s="324"/>
      <c r="C260" s="324"/>
      <c r="D260" s="324"/>
      <c r="E260" s="325"/>
      <c r="F260" s="325"/>
      <c r="G260" s="325"/>
      <c r="H260" s="325"/>
      <c r="I260" s="325"/>
      <c r="J260" s="325"/>
      <c r="K260" s="325"/>
      <c r="L260" s="313"/>
      <c r="M260" s="314"/>
      <c r="N260" s="179"/>
      <c r="O260" s="179"/>
      <c r="P260" s="179"/>
      <c r="Q260" s="179"/>
      <c r="R260" s="179"/>
      <c r="S260" s="179"/>
      <c r="T260" s="179"/>
      <c r="U260" s="179"/>
      <c r="V260" s="179"/>
      <c r="W260" s="179"/>
      <c r="X260" s="179"/>
      <c r="Y260" s="179"/>
      <c r="Z260" s="179"/>
      <c r="AA260" s="179"/>
      <c r="AB260" s="179"/>
      <c r="AC260" s="179"/>
      <c r="AD260" s="179"/>
    </row>
    <row r="261" spans="1:256" s="179" customFormat="1" ht="15" customHeight="1">
      <c r="A261" s="324" t="s">
        <v>157</v>
      </c>
      <c r="B261" s="324"/>
      <c r="C261" s="324"/>
      <c r="D261" s="324"/>
      <c r="E261" s="325"/>
      <c r="F261" s="325"/>
      <c r="G261" s="325"/>
      <c r="H261" s="325"/>
      <c r="I261" s="325"/>
      <c r="J261" s="325"/>
      <c r="K261" s="325"/>
      <c r="L261" s="313"/>
      <c r="M261" s="314"/>
      <c r="AE261" s="180"/>
      <c r="AF261" s="180"/>
      <c r="AG261" s="180"/>
      <c r="AH261" s="180"/>
      <c r="AI261" s="180"/>
      <c r="AJ261" s="180"/>
      <c r="AK261" s="180"/>
      <c r="AL261" s="180"/>
      <c r="AM261" s="180"/>
      <c r="AN261" s="180"/>
      <c r="AO261" s="180"/>
      <c r="AP261" s="180"/>
      <c r="AQ261" s="180"/>
      <c r="AR261" s="180"/>
      <c r="AS261" s="180"/>
      <c r="AT261" s="180"/>
      <c r="AU261" s="180"/>
      <c r="AV261" s="180"/>
      <c r="AW261" s="180"/>
      <c r="AX261" s="180"/>
      <c r="AY261" s="180"/>
      <c r="AZ261" s="180"/>
      <c r="BA261" s="180"/>
      <c r="BB261" s="180"/>
      <c r="BC261" s="180"/>
      <c r="BD261" s="180"/>
      <c r="BE261" s="180"/>
      <c r="BF261" s="180"/>
      <c r="BG261" s="180"/>
      <c r="BH261" s="180"/>
      <c r="BI261" s="180"/>
      <c r="BJ261" s="180"/>
      <c r="BK261" s="180"/>
      <c r="BL261" s="180"/>
      <c r="BM261" s="180"/>
      <c r="BN261" s="180"/>
      <c r="BO261" s="180"/>
      <c r="BP261" s="180"/>
      <c r="BQ261" s="180"/>
      <c r="BR261" s="180"/>
      <c r="BS261" s="180"/>
      <c r="BT261" s="180"/>
      <c r="BU261" s="180"/>
      <c r="BV261" s="180"/>
      <c r="BW261" s="180"/>
      <c r="BX261" s="180"/>
      <c r="BY261" s="180"/>
      <c r="BZ261" s="180"/>
      <c r="CA261" s="180"/>
      <c r="CB261" s="180"/>
      <c r="CC261" s="180"/>
      <c r="CD261" s="180"/>
      <c r="CE261" s="180"/>
      <c r="CF261" s="180"/>
      <c r="CG261" s="180"/>
      <c r="CH261" s="180"/>
      <c r="CI261" s="180"/>
      <c r="CJ261" s="180"/>
      <c r="CK261" s="180"/>
      <c r="CL261" s="180"/>
      <c r="CM261" s="180"/>
      <c r="CN261" s="180"/>
      <c r="CO261" s="180"/>
      <c r="CP261" s="180"/>
      <c r="CQ261" s="180"/>
      <c r="CR261" s="180"/>
      <c r="CS261" s="180"/>
      <c r="CT261" s="180"/>
      <c r="CU261" s="180"/>
      <c r="CV261" s="180"/>
      <c r="CW261" s="180"/>
      <c r="CX261" s="180"/>
      <c r="CY261" s="180"/>
      <c r="CZ261" s="180"/>
      <c r="DA261" s="180"/>
      <c r="DB261" s="180"/>
      <c r="DC261" s="180"/>
      <c r="DD261" s="180"/>
      <c r="DE261" s="180"/>
      <c r="DF261" s="180"/>
      <c r="DG261" s="180"/>
      <c r="DH261" s="180"/>
      <c r="DI261" s="180"/>
      <c r="DJ261" s="180"/>
      <c r="DK261" s="180"/>
      <c r="DL261" s="180"/>
      <c r="DM261" s="180"/>
      <c r="DN261" s="180"/>
      <c r="DO261" s="180"/>
      <c r="DP261" s="180"/>
      <c r="DQ261" s="180"/>
      <c r="DR261" s="180"/>
      <c r="DS261" s="180"/>
      <c r="DT261" s="180"/>
      <c r="DU261" s="180"/>
      <c r="DV261" s="180"/>
      <c r="DW261" s="180"/>
      <c r="DX261" s="180"/>
      <c r="DY261" s="180"/>
      <c r="DZ261" s="180"/>
      <c r="EA261" s="180"/>
      <c r="EB261" s="180"/>
      <c r="EC261" s="180"/>
      <c r="ED261" s="180"/>
      <c r="EE261" s="180"/>
      <c r="EF261" s="180"/>
      <c r="EG261" s="180"/>
      <c r="EH261" s="180"/>
      <c r="EI261" s="180"/>
      <c r="EJ261" s="180"/>
      <c r="EK261" s="180"/>
      <c r="EL261" s="180"/>
      <c r="EM261" s="180"/>
      <c r="EN261" s="180"/>
      <c r="EO261" s="180"/>
      <c r="EP261" s="180"/>
      <c r="EQ261" s="180"/>
      <c r="ER261" s="180"/>
      <c r="ES261" s="180"/>
      <c r="ET261" s="180"/>
      <c r="EU261" s="180"/>
      <c r="EV261" s="180"/>
      <c r="EW261" s="180"/>
      <c r="EX261" s="180"/>
      <c r="EY261" s="180"/>
      <c r="EZ261" s="180"/>
      <c r="FA261" s="180"/>
      <c r="FB261" s="180"/>
      <c r="FC261" s="180"/>
      <c r="FD261" s="180"/>
      <c r="FE261" s="180"/>
      <c r="FF261" s="180"/>
      <c r="FG261" s="180"/>
      <c r="FH261" s="180"/>
      <c r="FI261" s="180"/>
      <c r="FJ261" s="180"/>
      <c r="FK261" s="180"/>
      <c r="FL261" s="180"/>
      <c r="FM261" s="180"/>
      <c r="FN261" s="180"/>
      <c r="FO261" s="180"/>
      <c r="FP261" s="180"/>
      <c r="FQ261" s="180"/>
      <c r="FR261" s="180"/>
      <c r="FS261" s="180"/>
      <c r="FT261" s="180"/>
      <c r="FU261" s="180"/>
      <c r="FV261" s="180"/>
      <c r="FW261" s="180"/>
      <c r="FX261" s="180"/>
      <c r="FY261" s="180"/>
      <c r="FZ261" s="180"/>
      <c r="GA261" s="180"/>
      <c r="GB261" s="180"/>
      <c r="GC261" s="180"/>
      <c r="GD261" s="180"/>
      <c r="GE261" s="180"/>
      <c r="GF261" s="180"/>
      <c r="GG261" s="180"/>
      <c r="GH261" s="180"/>
      <c r="GI261" s="180"/>
      <c r="GJ261" s="180"/>
      <c r="GK261" s="180"/>
      <c r="GL261" s="180"/>
      <c r="GM261" s="180"/>
      <c r="GN261" s="180"/>
      <c r="GO261" s="180"/>
      <c r="GP261" s="180"/>
      <c r="GQ261" s="180"/>
      <c r="GR261" s="180"/>
      <c r="GS261" s="180"/>
      <c r="GT261" s="180"/>
      <c r="GU261" s="180"/>
      <c r="GV261" s="180"/>
      <c r="GW261" s="180"/>
      <c r="GX261" s="180"/>
      <c r="GY261" s="180"/>
      <c r="GZ261" s="180"/>
      <c r="HA261" s="180"/>
      <c r="HB261" s="180"/>
      <c r="HC261" s="180"/>
      <c r="HD261" s="180"/>
      <c r="HE261" s="180"/>
      <c r="HF261" s="180"/>
      <c r="HG261" s="180"/>
      <c r="HH261" s="180"/>
      <c r="HI261" s="180"/>
      <c r="HJ261" s="180"/>
      <c r="HK261" s="180"/>
      <c r="HL261" s="180"/>
      <c r="HM261" s="180"/>
      <c r="HN261" s="180"/>
      <c r="HO261" s="180"/>
      <c r="HP261" s="180"/>
      <c r="HQ261" s="180"/>
      <c r="HR261" s="180"/>
      <c r="HS261" s="180"/>
      <c r="HT261" s="180"/>
      <c r="HU261" s="180"/>
      <c r="HV261" s="180"/>
      <c r="HW261" s="180"/>
      <c r="HX261" s="180"/>
      <c r="HY261" s="180"/>
      <c r="HZ261" s="180"/>
      <c r="IA261" s="180"/>
      <c r="IB261" s="180"/>
      <c r="IC261" s="180"/>
      <c r="ID261" s="180"/>
      <c r="IE261" s="180"/>
      <c r="IF261" s="180"/>
      <c r="IG261" s="180"/>
      <c r="IH261" s="180"/>
      <c r="II261" s="180"/>
      <c r="IJ261" s="180"/>
      <c r="IK261" s="180"/>
      <c r="IL261" s="180"/>
      <c r="IM261" s="180"/>
      <c r="IN261" s="180"/>
      <c r="IO261" s="180"/>
      <c r="IP261" s="180"/>
      <c r="IQ261" s="180"/>
      <c r="IR261" s="180"/>
      <c r="IS261" s="180"/>
      <c r="IT261" s="180"/>
      <c r="IU261" s="180"/>
      <c r="IV261" s="180"/>
    </row>
    <row r="262" spans="1:256" s="22" customFormat="1" ht="13.5">
      <c r="A262" s="326"/>
      <c r="B262" s="326"/>
      <c r="C262" s="326"/>
      <c r="D262" s="326"/>
      <c r="E262" s="326"/>
      <c r="F262" s="326"/>
      <c r="G262" s="326"/>
      <c r="H262" s="326"/>
      <c r="I262" s="327" t="s">
        <v>169</v>
      </c>
      <c r="J262" s="327"/>
      <c r="K262" s="327"/>
      <c r="L262" s="328">
        <f>SUM(L255:M261)</f>
        <v>0</v>
      </c>
      <c r="M262" s="329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  <c r="FJ262" s="23"/>
      <c r="FK262" s="23"/>
      <c r="FL262" s="23"/>
      <c r="FM262" s="23"/>
      <c r="FN262" s="23"/>
      <c r="FO262" s="23"/>
      <c r="FP262" s="23"/>
      <c r="FQ262" s="23"/>
      <c r="FR262" s="23"/>
      <c r="FS262" s="23"/>
      <c r="FT262" s="23"/>
      <c r="FU262" s="23"/>
      <c r="FV262" s="23"/>
      <c r="FW262" s="23"/>
      <c r="FX262" s="23"/>
      <c r="FY262" s="23"/>
      <c r="FZ262" s="23"/>
      <c r="GA262" s="23"/>
      <c r="GB262" s="23"/>
      <c r="GC262" s="23"/>
      <c r="GD262" s="23"/>
      <c r="GE262" s="23"/>
      <c r="GF262" s="23"/>
      <c r="GG262" s="23"/>
      <c r="GH262" s="23"/>
      <c r="GI262" s="23"/>
      <c r="GJ262" s="23"/>
      <c r="GK262" s="23"/>
      <c r="GL262" s="23"/>
      <c r="GM262" s="23"/>
      <c r="GN262" s="23"/>
      <c r="GO262" s="23"/>
      <c r="GP262" s="23"/>
      <c r="GQ262" s="23"/>
      <c r="GR262" s="23"/>
      <c r="GS262" s="23"/>
      <c r="GT262" s="23"/>
      <c r="GU262" s="23"/>
      <c r="GV262" s="23"/>
      <c r="GW262" s="23"/>
      <c r="GX262" s="23"/>
      <c r="GY262" s="23"/>
      <c r="GZ262" s="23"/>
      <c r="HA262" s="23"/>
      <c r="HB262" s="23"/>
      <c r="HC262" s="23"/>
      <c r="HD262" s="23"/>
      <c r="HE262" s="23"/>
      <c r="HF262" s="23"/>
      <c r="HG262" s="23"/>
      <c r="HH262" s="23"/>
      <c r="HI262" s="23"/>
      <c r="HJ262" s="23"/>
      <c r="HK262" s="23"/>
      <c r="HL262" s="23"/>
      <c r="HM262" s="23"/>
      <c r="HN262" s="23"/>
      <c r="HO262" s="23"/>
      <c r="HP262" s="23"/>
      <c r="HQ262" s="23"/>
      <c r="HR262" s="23"/>
      <c r="HS262" s="23"/>
      <c r="HT262" s="23"/>
      <c r="HU262" s="23"/>
      <c r="HV262" s="23"/>
      <c r="HW262" s="23"/>
      <c r="HX262" s="23"/>
      <c r="HY262" s="23"/>
      <c r="HZ262" s="23"/>
      <c r="IA262" s="23"/>
      <c r="IB262" s="23"/>
      <c r="IC262" s="23"/>
      <c r="ID262" s="23"/>
      <c r="IE262" s="23"/>
      <c r="IF262" s="23"/>
      <c r="IG262" s="23"/>
      <c r="IH262" s="23"/>
      <c r="II262" s="23"/>
      <c r="IJ262" s="23"/>
      <c r="IK262" s="23"/>
      <c r="IL262" s="23"/>
      <c r="IM262" s="23"/>
      <c r="IN262" s="23"/>
      <c r="IO262" s="23"/>
      <c r="IP262" s="23"/>
      <c r="IQ262" s="23"/>
      <c r="IR262" s="23"/>
      <c r="IS262" s="23"/>
      <c r="IT262" s="23"/>
      <c r="IU262" s="23"/>
      <c r="IV262" s="23"/>
    </row>
    <row r="263" spans="1:256" s="22" customFormat="1" ht="15.75">
      <c r="A263" s="292" t="s">
        <v>170</v>
      </c>
      <c r="B263" s="292"/>
      <c r="C263" s="292"/>
      <c r="D263" s="292"/>
      <c r="E263" s="292"/>
      <c r="F263" s="292"/>
      <c r="G263" s="292"/>
      <c r="H263" s="292"/>
      <c r="I263" s="292"/>
      <c r="J263" s="292"/>
      <c r="K263" s="292"/>
      <c r="L263" s="330">
        <f>L253+L262</f>
        <v>0</v>
      </c>
      <c r="M263" s="331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  <c r="HQ263" s="23"/>
      <c r="HR263" s="23"/>
      <c r="HS263" s="23"/>
      <c r="HT263" s="23"/>
      <c r="HU263" s="23"/>
      <c r="HV263" s="23"/>
      <c r="HW263" s="23"/>
      <c r="HX263" s="23"/>
      <c r="HY263" s="23"/>
      <c r="HZ263" s="23"/>
      <c r="IA263" s="23"/>
      <c r="IB263" s="23"/>
      <c r="IC263" s="23"/>
      <c r="ID263" s="23"/>
      <c r="IE263" s="23"/>
      <c r="IF263" s="23"/>
      <c r="IG263" s="23"/>
      <c r="IH263" s="23"/>
      <c r="II263" s="23"/>
      <c r="IJ263" s="23"/>
      <c r="IK263" s="23"/>
      <c r="IL263" s="23"/>
      <c r="IM263" s="23"/>
      <c r="IN263" s="23"/>
      <c r="IO263" s="23"/>
      <c r="IP263" s="23"/>
      <c r="IQ263" s="23"/>
      <c r="IR263" s="23"/>
      <c r="IS263" s="23"/>
      <c r="IT263" s="23"/>
      <c r="IU263" s="23"/>
      <c r="IV263" s="23"/>
    </row>
    <row r="264" spans="1:256" s="22" customFormat="1" ht="15.75">
      <c r="A264" s="349" t="s">
        <v>248</v>
      </c>
      <c r="B264" s="352"/>
      <c r="C264" s="352"/>
      <c r="D264" s="352"/>
      <c r="E264" s="352"/>
      <c r="F264" s="352"/>
      <c r="G264" s="352"/>
      <c r="H264" s="352"/>
      <c r="I264" s="352"/>
      <c r="J264" s="352"/>
      <c r="K264" s="352"/>
      <c r="L264" s="352"/>
      <c r="M264" s="35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  <c r="FJ264" s="23"/>
      <c r="FK264" s="23"/>
      <c r="FL264" s="23"/>
      <c r="FM264" s="23"/>
      <c r="FN264" s="23"/>
      <c r="FO264" s="23"/>
      <c r="FP264" s="23"/>
      <c r="FQ264" s="23"/>
      <c r="FR264" s="23"/>
      <c r="FS264" s="23"/>
      <c r="FT264" s="23"/>
      <c r="FU264" s="23"/>
      <c r="FV264" s="23"/>
      <c r="FW264" s="23"/>
      <c r="FX264" s="23"/>
      <c r="FY264" s="23"/>
      <c r="FZ264" s="23"/>
      <c r="GA264" s="23"/>
      <c r="GB264" s="23"/>
      <c r="GC264" s="23"/>
      <c r="GD264" s="23"/>
      <c r="GE264" s="23"/>
      <c r="GF264" s="23"/>
      <c r="GG264" s="23"/>
      <c r="GH264" s="23"/>
      <c r="GI264" s="23"/>
      <c r="GJ264" s="23"/>
      <c r="GK264" s="23"/>
      <c r="GL264" s="23"/>
      <c r="GM264" s="23"/>
      <c r="GN264" s="23"/>
      <c r="GO264" s="23"/>
      <c r="GP264" s="23"/>
      <c r="GQ264" s="23"/>
      <c r="GR264" s="23"/>
      <c r="GS264" s="23"/>
      <c r="GT264" s="23"/>
      <c r="GU264" s="23"/>
      <c r="GV264" s="23"/>
      <c r="GW264" s="23"/>
      <c r="GX264" s="23"/>
      <c r="GY264" s="23"/>
      <c r="GZ264" s="23"/>
      <c r="HA264" s="23"/>
      <c r="HB264" s="23"/>
      <c r="HC264" s="23"/>
      <c r="HD264" s="23"/>
      <c r="HE264" s="23"/>
      <c r="HF264" s="23"/>
      <c r="HG264" s="23"/>
      <c r="HH264" s="23"/>
      <c r="HI264" s="23"/>
      <c r="HJ264" s="23"/>
      <c r="HK264" s="23"/>
      <c r="HL264" s="23"/>
      <c r="HM264" s="23"/>
      <c r="HN264" s="23"/>
      <c r="HO264" s="23"/>
      <c r="HP264" s="23"/>
      <c r="HQ264" s="23"/>
      <c r="HR264" s="23"/>
      <c r="HS264" s="23"/>
      <c r="HT264" s="23"/>
      <c r="HU264" s="23"/>
      <c r="HV264" s="23"/>
      <c r="HW264" s="23"/>
      <c r="HX264" s="23"/>
      <c r="HY264" s="23"/>
      <c r="HZ264" s="23"/>
      <c r="IA264" s="23"/>
      <c r="IB264" s="23"/>
      <c r="IC264" s="23"/>
      <c r="ID264" s="23"/>
      <c r="IE264" s="23"/>
      <c r="IF264" s="23"/>
      <c r="IG264" s="23"/>
      <c r="IH264" s="23"/>
      <c r="II264" s="23"/>
      <c r="IJ264" s="23"/>
      <c r="IK264" s="23"/>
      <c r="IL264" s="23"/>
      <c r="IM264" s="23"/>
      <c r="IN264" s="23"/>
      <c r="IO264" s="23"/>
      <c r="IP264" s="23"/>
      <c r="IQ264" s="23"/>
      <c r="IR264" s="23"/>
      <c r="IS264" s="23"/>
      <c r="IT264" s="23"/>
      <c r="IU264" s="23"/>
      <c r="IV264" s="23"/>
    </row>
    <row r="265" spans="1:13" s="22" customFormat="1" ht="24.75" customHeight="1">
      <c r="A265" s="234" t="s">
        <v>171</v>
      </c>
      <c r="B265" s="234"/>
      <c r="C265" s="234"/>
      <c r="D265" s="234"/>
      <c r="E265" s="234"/>
      <c r="F265" s="234"/>
      <c r="G265" s="234"/>
      <c r="H265" s="309"/>
      <c r="I265" s="310"/>
      <c r="J265" s="234"/>
      <c r="K265" s="234"/>
      <c r="L265" s="234"/>
      <c r="M265" s="235"/>
    </row>
    <row r="266" spans="1:13" s="22" customFormat="1" ht="15" customHeight="1">
      <c r="A266" s="122"/>
      <c r="B266" s="28"/>
      <c r="C266" s="28"/>
      <c r="D266" s="28"/>
      <c r="E266" s="28"/>
      <c r="F266" s="28"/>
      <c r="G266" s="20"/>
      <c r="H266" s="20"/>
      <c r="I266" s="20"/>
      <c r="J266" s="20"/>
      <c r="K266" s="20"/>
      <c r="L266" s="20"/>
      <c r="M266" s="21"/>
    </row>
    <row r="267" spans="1:13" s="22" customFormat="1" ht="15" customHeight="1">
      <c r="A267" s="123" t="s">
        <v>172</v>
      </c>
      <c r="B267" s="62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  <c r="M267" s="21"/>
    </row>
    <row r="268" spans="1:13" s="22" customFormat="1" ht="15" customHeight="1">
      <c r="A268" s="125"/>
      <c r="B268" s="70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  <c r="M268" s="127"/>
    </row>
    <row r="269" spans="1:13" s="22" customFormat="1" ht="15" customHeight="1">
      <c r="A269" s="332" t="s">
        <v>173</v>
      </c>
      <c r="B269" s="332"/>
      <c r="C269" s="251"/>
      <c r="D269" s="251"/>
      <c r="E269" s="251"/>
      <c r="F269" s="251"/>
      <c r="G269" s="251"/>
      <c r="H269" s="251"/>
      <c r="I269" s="251"/>
      <c r="J269" s="251"/>
      <c r="K269" s="251"/>
      <c r="L269" s="251"/>
      <c r="M269" s="127"/>
    </row>
    <row r="270" spans="1:13" s="22" customFormat="1" ht="15" customHeight="1">
      <c r="A270" s="128"/>
      <c r="B270" s="129"/>
      <c r="C270" s="130"/>
      <c r="D270" s="130"/>
      <c r="E270" s="130"/>
      <c r="F270" s="130"/>
      <c r="G270" s="129"/>
      <c r="H270" s="130"/>
      <c r="I270" s="130"/>
      <c r="J270" s="131"/>
      <c r="K270" s="129"/>
      <c r="L270" s="129"/>
      <c r="M270" s="127"/>
    </row>
    <row r="271" spans="1:13" s="22" customFormat="1" ht="15" customHeight="1">
      <c r="A271" s="132" t="s">
        <v>174</v>
      </c>
      <c r="B271" s="251"/>
      <c r="C271" s="251"/>
      <c r="D271" s="251"/>
      <c r="E271" s="251"/>
      <c r="F271" s="251"/>
      <c r="G271" s="333" t="s">
        <v>175</v>
      </c>
      <c r="H271" s="333"/>
      <c r="I271" s="333"/>
      <c r="J271" s="251"/>
      <c r="K271" s="251"/>
      <c r="L271" s="251"/>
      <c r="M271" s="127"/>
    </row>
    <row r="272" spans="1:13" s="22" customFormat="1" ht="15" customHeight="1">
      <c r="A272" s="128"/>
      <c r="B272" s="129"/>
      <c r="C272" s="129"/>
      <c r="D272" s="129"/>
      <c r="E272" s="129"/>
      <c r="F272" s="129"/>
      <c r="G272" s="133"/>
      <c r="H272" s="129"/>
      <c r="I272" s="129"/>
      <c r="J272" s="131"/>
      <c r="K272" s="129"/>
      <c r="L272" s="129"/>
      <c r="M272" s="127"/>
    </row>
    <row r="273" spans="1:13" s="22" customFormat="1" ht="15" customHeight="1">
      <c r="A273" s="132" t="s">
        <v>176</v>
      </c>
      <c r="B273" s="134"/>
      <c r="C273" s="251"/>
      <c r="D273" s="251"/>
      <c r="E273" s="251"/>
      <c r="F273" s="251"/>
      <c r="G273" s="251"/>
      <c r="H273" s="251"/>
      <c r="I273" s="251"/>
      <c r="J273" s="251"/>
      <c r="K273" s="251"/>
      <c r="L273" s="251"/>
      <c r="M273" s="127"/>
    </row>
    <row r="274" spans="1:13" s="22" customFormat="1" ht="15" customHeight="1">
      <c r="A274" s="128"/>
      <c r="B274" s="129"/>
      <c r="C274" s="129"/>
      <c r="D274" s="129"/>
      <c r="E274" s="129"/>
      <c r="F274" s="129"/>
      <c r="G274" s="129"/>
      <c r="H274" s="129"/>
      <c r="I274" s="129"/>
      <c r="J274" s="129"/>
      <c r="K274" s="129"/>
      <c r="L274" s="129"/>
      <c r="M274" s="127"/>
    </row>
    <row r="275" spans="1:13" s="22" customFormat="1" ht="15" customHeight="1">
      <c r="A275" s="132" t="s">
        <v>177</v>
      </c>
      <c r="B275" s="135"/>
      <c r="C275" s="136"/>
      <c r="D275" s="136"/>
      <c r="E275" s="137"/>
      <c r="F275" s="4"/>
      <c r="G275" s="333" t="s">
        <v>178</v>
      </c>
      <c r="H275" s="333"/>
      <c r="I275" s="333"/>
      <c r="J275" s="251"/>
      <c r="K275" s="251"/>
      <c r="L275" s="251"/>
      <c r="M275" s="127"/>
    </row>
    <row r="276" spans="1:13" s="22" customFormat="1" ht="15" customHeight="1">
      <c r="A276" s="125"/>
      <c r="B276" s="70"/>
      <c r="C276" s="126"/>
      <c r="D276" s="126"/>
      <c r="E276" s="126"/>
      <c r="F276" s="126"/>
      <c r="G276" s="126"/>
      <c r="H276" s="129"/>
      <c r="I276" s="129"/>
      <c r="J276" s="126"/>
      <c r="K276" s="126"/>
      <c r="L276" s="126"/>
      <c r="M276" s="127"/>
    </row>
    <row r="277" spans="1:13" s="22" customFormat="1" ht="15" customHeight="1">
      <c r="A277" s="123" t="s">
        <v>179</v>
      </c>
      <c r="B277" s="70"/>
      <c r="C277" s="126"/>
      <c r="D277" s="126"/>
      <c r="E277" s="126"/>
      <c r="F277" s="126"/>
      <c r="G277" s="126"/>
      <c r="H277" s="129"/>
      <c r="I277" s="129"/>
      <c r="J277" s="126"/>
      <c r="K277" s="126"/>
      <c r="L277" s="126"/>
      <c r="M277" s="127"/>
    </row>
    <row r="278" spans="1:13" s="22" customFormat="1" ht="15" customHeight="1">
      <c r="A278" s="125"/>
      <c r="B278" s="70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  <c r="M278" s="127"/>
    </row>
    <row r="279" spans="1:13" s="22" customFormat="1" ht="15" customHeight="1">
      <c r="A279" s="334" t="s">
        <v>173</v>
      </c>
      <c r="B279" s="335"/>
      <c r="C279" s="251"/>
      <c r="D279" s="251"/>
      <c r="E279" s="251"/>
      <c r="F279" s="251"/>
      <c r="G279" s="126"/>
      <c r="H279" s="126"/>
      <c r="I279" s="138" t="s">
        <v>206</v>
      </c>
      <c r="J279" s="251"/>
      <c r="K279" s="251"/>
      <c r="L279" s="251"/>
      <c r="M279" s="255"/>
    </row>
    <row r="280" spans="1:13" s="22" customFormat="1" ht="15" customHeight="1">
      <c r="A280" s="38"/>
      <c r="B280" s="33"/>
      <c r="C280" s="139"/>
      <c r="D280" s="139"/>
      <c r="E280" s="139"/>
      <c r="F280" s="139"/>
      <c r="G280" s="126"/>
      <c r="H280" s="126"/>
      <c r="I280" s="139"/>
      <c r="J280" s="139"/>
      <c r="K280" s="139"/>
      <c r="L280" s="139"/>
      <c r="M280" s="140"/>
    </row>
    <row r="281" spans="1:13" s="22" customFormat="1" ht="15" customHeight="1">
      <c r="A281" s="334" t="s">
        <v>173</v>
      </c>
      <c r="B281" s="335"/>
      <c r="C281" s="251"/>
      <c r="D281" s="251"/>
      <c r="E281" s="251"/>
      <c r="F281" s="251"/>
      <c r="G281" s="126"/>
      <c r="H281" s="126"/>
      <c r="I281" s="138" t="s">
        <v>206</v>
      </c>
      <c r="J281" s="251"/>
      <c r="K281" s="251"/>
      <c r="L281" s="251"/>
      <c r="M281" s="255"/>
    </row>
    <row r="282" spans="1:13" s="22" customFormat="1" ht="15" customHeight="1">
      <c r="A282" s="38"/>
      <c r="B282" s="33"/>
      <c r="C282" s="139"/>
      <c r="D282" s="139"/>
      <c r="E282" s="139"/>
      <c r="F282" s="139"/>
      <c r="G282" s="126"/>
      <c r="H282" s="126"/>
      <c r="I282" s="139"/>
      <c r="J282" s="139"/>
      <c r="K282" s="139"/>
      <c r="L282" s="139"/>
      <c r="M282" s="140"/>
    </row>
    <row r="283" spans="1:13" s="22" customFormat="1" ht="15" customHeight="1">
      <c r="A283" s="334" t="s">
        <v>173</v>
      </c>
      <c r="B283" s="335"/>
      <c r="C283" s="251"/>
      <c r="D283" s="251"/>
      <c r="E283" s="251"/>
      <c r="F283" s="251"/>
      <c r="G283" s="126"/>
      <c r="H283" s="126"/>
      <c r="I283" s="138" t="s">
        <v>206</v>
      </c>
      <c r="J283" s="251"/>
      <c r="K283" s="251"/>
      <c r="L283" s="251"/>
      <c r="M283" s="255"/>
    </row>
    <row r="284" spans="1:13" s="22" customFormat="1" ht="15" customHeight="1">
      <c r="A284" s="38"/>
      <c r="B284" s="33"/>
      <c r="C284" s="139"/>
      <c r="D284" s="139"/>
      <c r="E284" s="139"/>
      <c r="F284" s="139"/>
      <c r="G284" s="126"/>
      <c r="H284" s="126"/>
      <c r="I284" s="139"/>
      <c r="J284" s="139"/>
      <c r="K284" s="139"/>
      <c r="L284" s="139"/>
      <c r="M284" s="140"/>
    </row>
    <row r="285" spans="1:13" s="22" customFormat="1" ht="15" customHeight="1">
      <c r="A285" s="334" t="s">
        <v>173</v>
      </c>
      <c r="B285" s="335"/>
      <c r="C285" s="251"/>
      <c r="D285" s="251"/>
      <c r="E285" s="251"/>
      <c r="F285" s="251"/>
      <c r="G285" s="126"/>
      <c r="H285" s="126"/>
      <c r="I285" s="138" t="s">
        <v>206</v>
      </c>
      <c r="J285" s="251"/>
      <c r="K285" s="251"/>
      <c r="L285" s="251"/>
      <c r="M285" s="255"/>
    </row>
    <row r="286" spans="1:13" s="22" customFormat="1" ht="15" customHeight="1">
      <c r="A286" s="38"/>
      <c r="B286" s="33"/>
      <c r="C286" s="139"/>
      <c r="D286" s="139"/>
      <c r="E286" s="139"/>
      <c r="F286" s="139"/>
      <c r="G286" s="126"/>
      <c r="H286" s="126"/>
      <c r="I286" s="139"/>
      <c r="J286" s="139"/>
      <c r="K286" s="139"/>
      <c r="L286" s="139"/>
      <c r="M286" s="140"/>
    </row>
    <row r="287" spans="1:13" s="22" customFormat="1" ht="15" customHeight="1">
      <c r="A287" s="334" t="s">
        <v>173</v>
      </c>
      <c r="B287" s="335"/>
      <c r="C287" s="251"/>
      <c r="D287" s="251"/>
      <c r="E287" s="251"/>
      <c r="F287" s="251"/>
      <c r="G287" s="126"/>
      <c r="H287" s="126"/>
      <c r="I287" s="138" t="s">
        <v>206</v>
      </c>
      <c r="J287" s="251"/>
      <c r="K287" s="251"/>
      <c r="L287" s="251"/>
      <c r="M287" s="255"/>
    </row>
    <row r="288" spans="1:13" s="22" customFormat="1" ht="15" customHeight="1">
      <c r="A288" s="141"/>
      <c r="B288" s="142"/>
      <c r="C288" s="139"/>
      <c r="D288" s="139"/>
      <c r="E288" s="139"/>
      <c r="F288" s="139"/>
      <c r="G288" s="126"/>
      <c r="H288" s="126"/>
      <c r="I288" s="139"/>
      <c r="J288" s="139"/>
      <c r="K288" s="139"/>
      <c r="L288" s="139"/>
      <c r="M288" s="140"/>
    </row>
    <row r="289" spans="1:13" s="22" customFormat="1" ht="15" customHeight="1">
      <c r="A289" s="334" t="s">
        <v>173</v>
      </c>
      <c r="B289" s="335"/>
      <c r="C289" s="251"/>
      <c r="D289" s="251"/>
      <c r="E289" s="251"/>
      <c r="F289" s="251"/>
      <c r="G289" s="126"/>
      <c r="H289" s="126"/>
      <c r="I289" s="138" t="s">
        <v>206</v>
      </c>
      <c r="J289" s="251"/>
      <c r="K289" s="251"/>
      <c r="L289" s="251"/>
      <c r="M289" s="255"/>
    </row>
    <row r="290" spans="1:13" s="22" customFormat="1" ht="15" customHeight="1">
      <c r="A290" s="38"/>
      <c r="B290" s="33"/>
      <c r="C290" s="139"/>
      <c r="D290" s="139"/>
      <c r="E290" s="139"/>
      <c r="F290" s="139"/>
      <c r="G290" s="126"/>
      <c r="H290" s="126"/>
      <c r="I290" s="139"/>
      <c r="J290" s="139"/>
      <c r="K290" s="139"/>
      <c r="L290" s="139"/>
      <c r="M290" s="140"/>
    </row>
    <row r="291" spans="1:13" s="22" customFormat="1" ht="15" customHeight="1">
      <c r="A291" s="334" t="s">
        <v>173</v>
      </c>
      <c r="B291" s="335"/>
      <c r="C291" s="251"/>
      <c r="D291" s="251"/>
      <c r="E291" s="251"/>
      <c r="F291" s="251"/>
      <c r="G291" s="126"/>
      <c r="H291" s="126"/>
      <c r="I291" s="138" t="s">
        <v>206</v>
      </c>
      <c r="J291" s="251"/>
      <c r="K291" s="251"/>
      <c r="L291" s="251"/>
      <c r="M291" s="255"/>
    </row>
    <row r="292" spans="1:13" s="22" customFormat="1" ht="15" customHeight="1">
      <c r="A292" s="38"/>
      <c r="B292" s="33"/>
      <c r="C292" s="139"/>
      <c r="D292" s="139"/>
      <c r="E292" s="139"/>
      <c r="F292" s="139"/>
      <c r="G292" s="126"/>
      <c r="H292" s="126"/>
      <c r="I292" s="139"/>
      <c r="J292" s="139"/>
      <c r="K292" s="139"/>
      <c r="L292" s="139"/>
      <c r="M292" s="140"/>
    </row>
    <row r="293" spans="1:13" s="22" customFormat="1" ht="15" customHeight="1">
      <c r="A293" s="334" t="s">
        <v>173</v>
      </c>
      <c r="B293" s="335"/>
      <c r="C293" s="251"/>
      <c r="D293" s="251"/>
      <c r="E293" s="251"/>
      <c r="F293" s="251"/>
      <c r="G293" s="126"/>
      <c r="H293" s="126"/>
      <c r="I293" s="138" t="s">
        <v>206</v>
      </c>
      <c r="J293" s="251"/>
      <c r="K293" s="251"/>
      <c r="L293" s="251"/>
      <c r="M293" s="255"/>
    </row>
    <row r="294" spans="1:13" s="22" customFormat="1" ht="15" customHeight="1">
      <c r="A294" s="38"/>
      <c r="B294" s="33"/>
      <c r="C294" s="139"/>
      <c r="D294" s="139"/>
      <c r="E294" s="139"/>
      <c r="F294" s="139"/>
      <c r="G294" s="126"/>
      <c r="H294" s="126"/>
      <c r="I294" s="139"/>
      <c r="J294" s="139"/>
      <c r="K294" s="139"/>
      <c r="L294" s="139"/>
      <c r="M294" s="140"/>
    </row>
    <row r="295" spans="1:13" s="22" customFormat="1" ht="15" customHeight="1">
      <c r="A295" s="334" t="s">
        <v>173</v>
      </c>
      <c r="B295" s="335"/>
      <c r="C295" s="251"/>
      <c r="D295" s="251"/>
      <c r="E295" s="251"/>
      <c r="F295" s="251"/>
      <c r="G295" s="126"/>
      <c r="H295" s="126"/>
      <c r="I295" s="138" t="s">
        <v>206</v>
      </c>
      <c r="J295" s="251"/>
      <c r="K295" s="251"/>
      <c r="L295" s="251"/>
      <c r="M295" s="255"/>
    </row>
    <row r="296" spans="1:13" s="22" customFormat="1" ht="15" customHeight="1">
      <c r="A296" s="38"/>
      <c r="B296" s="33"/>
      <c r="C296" s="139"/>
      <c r="D296" s="139"/>
      <c r="E296" s="139"/>
      <c r="F296" s="139"/>
      <c r="G296" s="126"/>
      <c r="H296" s="126"/>
      <c r="I296" s="139"/>
      <c r="J296" s="139"/>
      <c r="K296" s="139"/>
      <c r="L296" s="139"/>
      <c r="M296" s="140"/>
    </row>
    <row r="297" spans="1:13" s="22" customFormat="1" ht="15" customHeight="1">
      <c r="A297" s="334" t="s">
        <v>173</v>
      </c>
      <c r="B297" s="335"/>
      <c r="C297" s="251"/>
      <c r="D297" s="251"/>
      <c r="E297" s="251"/>
      <c r="F297" s="251"/>
      <c r="G297" s="126"/>
      <c r="H297" s="126"/>
      <c r="I297" s="138" t="s">
        <v>206</v>
      </c>
      <c r="J297" s="251"/>
      <c r="K297" s="251"/>
      <c r="L297" s="251"/>
      <c r="M297" s="255"/>
    </row>
    <row r="298" spans="1:13" s="22" customFormat="1" ht="15" customHeight="1">
      <c r="A298" s="38"/>
      <c r="B298" s="33"/>
      <c r="C298" s="139"/>
      <c r="D298" s="139"/>
      <c r="E298" s="139"/>
      <c r="F298" s="139"/>
      <c r="G298" s="126"/>
      <c r="H298" s="126"/>
      <c r="I298" s="143"/>
      <c r="J298" s="139"/>
      <c r="K298" s="139"/>
      <c r="L298" s="139"/>
      <c r="M298" s="140"/>
    </row>
    <row r="299" spans="1:13" s="22" customFormat="1" ht="15" customHeight="1">
      <c r="A299" s="144" t="s">
        <v>180</v>
      </c>
      <c r="B299" s="33"/>
      <c r="C299" s="139"/>
      <c r="D299" s="139"/>
      <c r="E299" s="139"/>
      <c r="F299" s="139"/>
      <c r="G299" s="126"/>
      <c r="H299" s="126"/>
      <c r="I299" s="143"/>
      <c r="J299" s="139"/>
      <c r="K299" s="139"/>
      <c r="L299" s="139"/>
      <c r="M299" s="140"/>
    </row>
    <row r="300" spans="1:13" s="22" customFormat="1" ht="15" customHeight="1">
      <c r="A300" s="145"/>
      <c r="B300" s="146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  <c r="M300" s="127"/>
    </row>
    <row r="301" spans="1:13" s="22" customFormat="1" ht="15" customHeight="1">
      <c r="A301" s="334" t="s">
        <v>173</v>
      </c>
      <c r="B301" s="335"/>
      <c r="C301" s="251"/>
      <c r="D301" s="251"/>
      <c r="E301" s="251"/>
      <c r="F301" s="251"/>
      <c r="G301" s="336" t="s">
        <v>207</v>
      </c>
      <c r="H301" s="336"/>
      <c r="I301" s="336"/>
      <c r="J301" s="251"/>
      <c r="K301" s="251"/>
      <c r="L301" s="251"/>
      <c r="M301" s="255"/>
    </row>
    <row r="302" spans="1:13" s="22" customFormat="1" ht="15" customHeight="1">
      <c r="A302" s="38"/>
      <c r="B302" s="33"/>
      <c r="C302" s="139"/>
      <c r="D302" s="139"/>
      <c r="E302" s="139"/>
      <c r="F302" s="139"/>
      <c r="G302" s="48"/>
      <c r="H302" s="48"/>
      <c r="I302" s="139"/>
      <c r="J302" s="139"/>
      <c r="K302" s="139"/>
      <c r="L302" s="139"/>
      <c r="M302" s="140"/>
    </row>
    <row r="303" spans="1:13" s="22" customFormat="1" ht="15" customHeight="1">
      <c r="A303" s="334" t="s">
        <v>173</v>
      </c>
      <c r="B303" s="335"/>
      <c r="C303" s="251"/>
      <c r="D303" s="251"/>
      <c r="E303" s="251"/>
      <c r="F303" s="251"/>
      <c r="G303" s="336" t="s">
        <v>207</v>
      </c>
      <c r="H303" s="336"/>
      <c r="I303" s="336"/>
      <c r="J303" s="251"/>
      <c r="K303" s="251"/>
      <c r="L303" s="251"/>
      <c r="M303" s="255"/>
    </row>
    <row r="304" spans="1:13" s="22" customFormat="1" ht="15" customHeight="1">
      <c r="A304" s="38"/>
      <c r="B304" s="33"/>
      <c r="C304" s="139"/>
      <c r="D304" s="139"/>
      <c r="E304" s="139"/>
      <c r="F304" s="139"/>
      <c r="G304" s="48"/>
      <c r="H304" s="48"/>
      <c r="I304" s="139"/>
      <c r="J304" s="139"/>
      <c r="K304" s="139"/>
      <c r="L304" s="139"/>
      <c r="M304" s="140"/>
    </row>
    <row r="305" spans="1:256" s="23" customFormat="1" ht="15" customHeight="1">
      <c r="A305" s="334" t="s">
        <v>173</v>
      </c>
      <c r="B305" s="335"/>
      <c r="C305" s="251"/>
      <c r="D305" s="251"/>
      <c r="E305" s="251"/>
      <c r="F305" s="251"/>
      <c r="G305" s="336" t="s">
        <v>207</v>
      </c>
      <c r="H305" s="336"/>
      <c r="I305" s="336"/>
      <c r="J305" s="251"/>
      <c r="K305" s="251"/>
      <c r="L305" s="251"/>
      <c r="M305" s="255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  <c r="EC305" s="22"/>
      <c r="ED305" s="22"/>
      <c r="EE305" s="22"/>
      <c r="EF305" s="22"/>
      <c r="EG305" s="22"/>
      <c r="EH305" s="22"/>
      <c r="EI305" s="22"/>
      <c r="EJ305" s="22"/>
      <c r="EK305" s="22"/>
      <c r="EL305" s="22"/>
      <c r="EM305" s="22"/>
      <c r="EN305" s="22"/>
      <c r="EO305" s="22"/>
      <c r="EP305" s="22"/>
      <c r="EQ305" s="22"/>
      <c r="ER305" s="22"/>
      <c r="ES305" s="22"/>
      <c r="ET305" s="22"/>
      <c r="EU305" s="22"/>
      <c r="EV305" s="22"/>
      <c r="EW305" s="22"/>
      <c r="EX305" s="22"/>
      <c r="EY305" s="22"/>
      <c r="EZ305" s="22"/>
      <c r="FA305" s="22"/>
      <c r="FB305" s="22"/>
      <c r="FC305" s="22"/>
      <c r="FD305" s="22"/>
      <c r="FE305" s="22"/>
      <c r="FF305" s="22"/>
      <c r="FG305" s="22"/>
      <c r="FH305" s="22"/>
      <c r="FI305" s="22"/>
      <c r="FJ305" s="22"/>
      <c r="FK305" s="22"/>
      <c r="FL305" s="22"/>
      <c r="FM305" s="22"/>
      <c r="FN305" s="22"/>
      <c r="FO305" s="22"/>
      <c r="FP305" s="22"/>
      <c r="FQ305" s="22"/>
      <c r="FR305" s="22"/>
      <c r="FS305" s="22"/>
      <c r="FT305" s="22"/>
      <c r="FU305" s="22"/>
      <c r="FV305" s="22"/>
      <c r="FW305" s="22"/>
      <c r="FX305" s="22"/>
      <c r="FY305" s="22"/>
      <c r="FZ305" s="22"/>
      <c r="GA305" s="22"/>
      <c r="GB305" s="22"/>
      <c r="GC305" s="22"/>
      <c r="GD305" s="22"/>
      <c r="GE305" s="22"/>
      <c r="GF305" s="22"/>
      <c r="GG305" s="22"/>
      <c r="GH305" s="22"/>
      <c r="GI305" s="22"/>
      <c r="GJ305" s="22"/>
      <c r="GK305" s="22"/>
      <c r="GL305" s="22"/>
      <c r="GM305" s="22"/>
      <c r="GN305" s="22"/>
      <c r="GO305" s="22"/>
      <c r="GP305" s="22"/>
      <c r="GQ305" s="22"/>
      <c r="GR305" s="22"/>
      <c r="GS305" s="22"/>
      <c r="GT305" s="22"/>
      <c r="GU305" s="22"/>
      <c r="GV305" s="22"/>
      <c r="GW305" s="22"/>
      <c r="GX305" s="22"/>
      <c r="GY305" s="22"/>
      <c r="GZ305" s="22"/>
      <c r="HA305" s="22"/>
      <c r="HB305" s="22"/>
      <c r="HC305" s="22"/>
      <c r="HD305" s="22"/>
      <c r="HE305" s="22"/>
      <c r="HF305" s="22"/>
      <c r="HG305" s="22"/>
      <c r="HH305" s="22"/>
      <c r="HI305" s="22"/>
      <c r="HJ305" s="22"/>
      <c r="HK305" s="22"/>
      <c r="HL305" s="22"/>
      <c r="HM305" s="22"/>
      <c r="HN305" s="22"/>
      <c r="HO305" s="22"/>
      <c r="HP305" s="22"/>
      <c r="HQ305" s="22"/>
      <c r="HR305" s="22"/>
      <c r="HS305" s="22"/>
      <c r="HT305" s="22"/>
      <c r="HU305" s="22"/>
      <c r="HV305" s="22"/>
      <c r="HW305" s="22"/>
      <c r="HX305" s="22"/>
      <c r="HY305" s="22"/>
      <c r="HZ305" s="22"/>
      <c r="IA305" s="22"/>
      <c r="IB305" s="22"/>
      <c r="IC305" s="22"/>
      <c r="ID305" s="22"/>
      <c r="IE305" s="22"/>
      <c r="IF305" s="22"/>
      <c r="IG305" s="22"/>
      <c r="IH305" s="22"/>
      <c r="II305" s="22"/>
      <c r="IJ305" s="22"/>
      <c r="IK305" s="22"/>
      <c r="IL305" s="22"/>
      <c r="IM305" s="22"/>
      <c r="IN305" s="22"/>
      <c r="IO305" s="22"/>
      <c r="IP305" s="22"/>
      <c r="IQ305" s="22"/>
      <c r="IR305" s="22"/>
      <c r="IS305" s="22"/>
      <c r="IT305" s="22"/>
      <c r="IU305" s="22"/>
      <c r="IV305" s="22"/>
    </row>
    <row r="306" spans="1:256" s="23" customFormat="1" ht="15" customHeight="1">
      <c r="A306" s="38"/>
      <c r="B306" s="33"/>
      <c r="C306" s="139"/>
      <c r="D306" s="139"/>
      <c r="E306" s="139"/>
      <c r="F306" s="139"/>
      <c r="G306" s="48"/>
      <c r="H306" s="48"/>
      <c r="I306" s="139"/>
      <c r="J306" s="139"/>
      <c r="K306" s="139"/>
      <c r="L306" s="139"/>
      <c r="M306" s="140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  <c r="DQ306" s="22"/>
      <c r="DR306" s="22"/>
      <c r="DS306" s="22"/>
      <c r="DT306" s="22"/>
      <c r="DU306" s="22"/>
      <c r="DV306" s="22"/>
      <c r="DW306" s="22"/>
      <c r="DX306" s="22"/>
      <c r="DY306" s="22"/>
      <c r="DZ306" s="22"/>
      <c r="EA306" s="22"/>
      <c r="EB306" s="22"/>
      <c r="EC306" s="22"/>
      <c r="ED306" s="22"/>
      <c r="EE306" s="22"/>
      <c r="EF306" s="22"/>
      <c r="EG306" s="22"/>
      <c r="EH306" s="22"/>
      <c r="EI306" s="22"/>
      <c r="EJ306" s="22"/>
      <c r="EK306" s="22"/>
      <c r="EL306" s="22"/>
      <c r="EM306" s="22"/>
      <c r="EN306" s="22"/>
      <c r="EO306" s="22"/>
      <c r="EP306" s="22"/>
      <c r="EQ306" s="22"/>
      <c r="ER306" s="22"/>
      <c r="ES306" s="22"/>
      <c r="ET306" s="22"/>
      <c r="EU306" s="22"/>
      <c r="EV306" s="22"/>
      <c r="EW306" s="22"/>
      <c r="EX306" s="22"/>
      <c r="EY306" s="22"/>
      <c r="EZ306" s="22"/>
      <c r="FA306" s="22"/>
      <c r="FB306" s="22"/>
      <c r="FC306" s="22"/>
      <c r="FD306" s="22"/>
      <c r="FE306" s="22"/>
      <c r="FF306" s="22"/>
      <c r="FG306" s="22"/>
      <c r="FH306" s="22"/>
      <c r="FI306" s="22"/>
      <c r="FJ306" s="22"/>
      <c r="FK306" s="22"/>
      <c r="FL306" s="22"/>
      <c r="FM306" s="22"/>
      <c r="FN306" s="22"/>
      <c r="FO306" s="22"/>
      <c r="FP306" s="22"/>
      <c r="FQ306" s="22"/>
      <c r="FR306" s="22"/>
      <c r="FS306" s="22"/>
      <c r="FT306" s="22"/>
      <c r="FU306" s="22"/>
      <c r="FV306" s="22"/>
      <c r="FW306" s="22"/>
      <c r="FX306" s="22"/>
      <c r="FY306" s="22"/>
      <c r="FZ306" s="22"/>
      <c r="GA306" s="22"/>
      <c r="GB306" s="22"/>
      <c r="GC306" s="22"/>
      <c r="GD306" s="22"/>
      <c r="GE306" s="22"/>
      <c r="GF306" s="22"/>
      <c r="GG306" s="22"/>
      <c r="GH306" s="22"/>
      <c r="GI306" s="22"/>
      <c r="GJ306" s="22"/>
      <c r="GK306" s="22"/>
      <c r="GL306" s="22"/>
      <c r="GM306" s="22"/>
      <c r="GN306" s="22"/>
      <c r="GO306" s="22"/>
      <c r="GP306" s="22"/>
      <c r="GQ306" s="22"/>
      <c r="GR306" s="22"/>
      <c r="GS306" s="22"/>
      <c r="GT306" s="22"/>
      <c r="GU306" s="22"/>
      <c r="GV306" s="22"/>
      <c r="GW306" s="22"/>
      <c r="GX306" s="22"/>
      <c r="GY306" s="22"/>
      <c r="GZ306" s="22"/>
      <c r="HA306" s="22"/>
      <c r="HB306" s="22"/>
      <c r="HC306" s="22"/>
      <c r="HD306" s="22"/>
      <c r="HE306" s="22"/>
      <c r="HF306" s="22"/>
      <c r="HG306" s="22"/>
      <c r="HH306" s="22"/>
      <c r="HI306" s="22"/>
      <c r="HJ306" s="22"/>
      <c r="HK306" s="22"/>
      <c r="HL306" s="22"/>
      <c r="HM306" s="22"/>
      <c r="HN306" s="22"/>
      <c r="HO306" s="22"/>
      <c r="HP306" s="22"/>
      <c r="HQ306" s="22"/>
      <c r="HR306" s="22"/>
      <c r="HS306" s="22"/>
      <c r="HT306" s="22"/>
      <c r="HU306" s="22"/>
      <c r="HV306" s="22"/>
      <c r="HW306" s="22"/>
      <c r="HX306" s="22"/>
      <c r="HY306" s="22"/>
      <c r="HZ306" s="22"/>
      <c r="IA306" s="22"/>
      <c r="IB306" s="22"/>
      <c r="IC306" s="22"/>
      <c r="ID306" s="22"/>
      <c r="IE306" s="22"/>
      <c r="IF306" s="22"/>
      <c r="IG306" s="22"/>
      <c r="IH306" s="22"/>
      <c r="II306" s="22"/>
      <c r="IJ306" s="22"/>
      <c r="IK306" s="22"/>
      <c r="IL306" s="22"/>
      <c r="IM306" s="22"/>
      <c r="IN306" s="22"/>
      <c r="IO306" s="22"/>
      <c r="IP306" s="22"/>
      <c r="IQ306" s="22"/>
      <c r="IR306" s="22"/>
      <c r="IS306" s="22"/>
      <c r="IT306" s="22"/>
      <c r="IU306" s="22"/>
      <c r="IV306" s="22"/>
    </row>
    <row r="307" spans="1:256" s="23" customFormat="1" ht="15" customHeight="1">
      <c r="A307" s="334" t="s">
        <v>173</v>
      </c>
      <c r="B307" s="335"/>
      <c r="C307" s="251"/>
      <c r="D307" s="251"/>
      <c r="E307" s="251"/>
      <c r="F307" s="251"/>
      <c r="G307" s="336" t="s">
        <v>207</v>
      </c>
      <c r="H307" s="336"/>
      <c r="I307" s="336"/>
      <c r="J307" s="251"/>
      <c r="K307" s="251"/>
      <c r="L307" s="251"/>
      <c r="M307" s="255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  <c r="EC307" s="22"/>
      <c r="ED307" s="22"/>
      <c r="EE307" s="22"/>
      <c r="EF307" s="22"/>
      <c r="EG307" s="22"/>
      <c r="EH307" s="22"/>
      <c r="EI307" s="22"/>
      <c r="EJ307" s="22"/>
      <c r="EK307" s="22"/>
      <c r="EL307" s="22"/>
      <c r="EM307" s="22"/>
      <c r="EN307" s="22"/>
      <c r="EO307" s="22"/>
      <c r="EP307" s="22"/>
      <c r="EQ307" s="22"/>
      <c r="ER307" s="22"/>
      <c r="ES307" s="22"/>
      <c r="ET307" s="22"/>
      <c r="EU307" s="22"/>
      <c r="EV307" s="22"/>
      <c r="EW307" s="22"/>
      <c r="EX307" s="22"/>
      <c r="EY307" s="22"/>
      <c r="EZ307" s="22"/>
      <c r="FA307" s="22"/>
      <c r="FB307" s="22"/>
      <c r="FC307" s="22"/>
      <c r="FD307" s="22"/>
      <c r="FE307" s="22"/>
      <c r="FF307" s="22"/>
      <c r="FG307" s="22"/>
      <c r="FH307" s="22"/>
      <c r="FI307" s="22"/>
      <c r="FJ307" s="22"/>
      <c r="FK307" s="22"/>
      <c r="FL307" s="22"/>
      <c r="FM307" s="22"/>
      <c r="FN307" s="22"/>
      <c r="FO307" s="22"/>
      <c r="FP307" s="22"/>
      <c r="FQ307" s="22"/>
      <c r="FR307" s="22"/>
      <c r="FS307" s="22"/>
      <c r="FT307" s="22"/>
      <c r="FU307" s="22"/>
      <c r="FV307" s="22"/>
      <c r="FW307" s="22"/>
      <c r="FX307" s="22"/>
      <c r="FY307" s="22"/>
      <c r="FZ307" s="22"/>
      <c r="GA307" s="22"/>
      <c r="GB307" s="22"/>
      <c r="GC307" s="22"/>
      <c r="GD307" s="22"/>
      <c r="GE307" s="22"/>
      <c r="GF307" s="22"/>
      <c r="GG307" s="22"/>
      <c r="GH307" s="22"/>
      <c r="GI307" s="22"/>
      <c r="GJ307" s="22"/>
      <c r="GK307" s="22"/>
      <c r="GL307" s="22"/>
      <c r="GM307" s="22"/>
      <c r="GN307" s="22"/>
      <c r="GO307" s="22"/>
      <c r="GP307" s="22"/>
      <c r="GQ307" s="22"/>
      <c r="GR307" s="22"/>
      <c r="GS307" s="22"/>
      <c r="GT307" s="22"/>
      <c r="GU307" s="22"/>
      <c r="GV307" s="22"/>
      <c r="GW307" s="22"/>
      <c r="GX307" s="22"/>
      <c r="GY307" s="22"/>
      <c r="GZ307" s="22"/>
      <c r="HA307" s="22"/>
      <c r="HB307" s="22"/>
      <c r="HC307" s="22"/>
      <c r="HD307" s="22"/>
      <c r="HE307" s="22"/>
      <c r="HF307" s="22"/>
      <c r="HG307" s="22"/>
      <c r="HH307" s="22"/>
      <c r="HI307" s="22"/>
      <c r="HJ307" s="22"/>
      <c r="HK307" s="22"/>
      <c r="HL307" s="22"/>
      <c r="HM307" s="22"/>
      <c r="HN307" s="22"/>
      <c r="HO307" s="22"/>
      <c r="HP307" s="22"/>
      <c r="HQ307" s="22"/>
      <c r="HR307" s="22"/>
      <c r="HS307" s="22"/>
      <c r="HT307" s="22"/>
      <c r="HU307" s="22"/>
      <c r="HV307" s="22"/>
      <c r="HW307" s="22"/>
      <c r="HX307" s="22"/>
      <c r="HY307" s="22"/>
      <c r="HZ307" s="22"/>
      <c r="IA307" s="22"/>
      <c r="IB307" s="22"/>
      <c r="IC307" s="22"/>
      <c r="ID307" s="22"/>
      <c r="IE307" s="22"/>
      <c r="IF307" s="22"/>
      <c r="IG307" s="22"/>
      <c r="IH307" s="22"/>
      <c r="II307" s="22"/>
      <c r="IJ307" s="22"/>
      <c r="IK307" s="22"/>
      <c r="IL307" s="22"/>
      <c r="IM307" s="22"/>
      <c r="IN307" s="22"/>
      <c r="IO307" s="22"/>
      <c r="IP307" s="22"/>
      <c r="IQ307" s="22"/>
      <c r="IR307" s="22"/>
      <c r="IS307" s="22"/>
      <c r="IT307" s="22"/>
      <c r="IU307" s="22"/>
      <c r="IV307" s="22"/>
    </row>
    <row r="308" spans="1:256" s="23" customFormat="1" ht="15" customHeight="1">
      <c r="A308" s="38"/>
      <c r="B308" s="33"/>
      <c r="C308" s="139"/>
      <c r="D308" s="139"/>
      <c r="E308" s="139"/>
      <c r="F308" s="139"/>
      <c r="G308" s="48"/>
      <c r="H308" s="48"/>
      <c r="I308" s="139"/>
      <c r="J308" s="139"/>
      <c r="K308" s="139"/>
      <c r="L308" s="139"/>
      <c r="M308" s="140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  <c r="DL308" s="22"/>
      <c r="DM308" s="22"/>
      <c r="DN308" s="22"/>
      <c r="DO308" s="22"/>
      <c r="DP308" s="22"/>
      <c r="DQ308" s="22"/>
      <c r="DR308" s="22"/>
      <c r="DS308" s="22"/>
      <c r="DT308" s="22"/>
      <c r="DU308" s="22"/>
      <c r="DV308" s="22"/>
      <c r="DW308" s="22"/>
      <c r="DX308" s="22"/>
      <c r="DY308" s="22"/>
      <c r="DZ308" s="22"/>
      <c r="EA308" s="22"/>
      <c r="EB308" s="22"/>
      <c r="EC308" s="22"/>
      <c r="ED308" s="22"/>
      <c r="EE308" s="22"/>
      <c r="EF308" s="22"/>
      <c r="EG308" s="22"/>
      <c r="EH308" s="22"/>
      <c r="EI308" s="22"/>
      <c r="EJ308" s="22"/>
      <c r="EK308" s="22"/>
      <c r="EL308" s="22"/>
      <c r="EM308" s="22"/>
      <c r="EN308" s="22"/>
      <c r="EO308" s="22"/>
      <c r="EP308" s="22"/>
      <c r="EQ308" s="22"/>
      <c r="ER308" s="22"/>
      <c r="ES308" s="22"/>
      <c r="ET308" s="22"/>
      <c r="EU308" s="22"/>
      <c r="EV308" s="22"/>
      <c r="EW308" s="22"/>
      <c r="EX308" s="22"/>
      <c r="EY308" s="22"/>
      <c r="EZ308" s="22"/>
      <c r="FA308" s="22"/>
      <c r="FB308" s="22"/>
      <c r="FC308" s="22"/>
      <c r="FD308" s="22"/>
      <c r="FE308" s="22"/>
      <c r="FF308" s="22"/>
      <c r="FG308" s="22"/>
      <c r="FH308" s="22"/>
      <c r="FI308" s="22"/>
      <c r="FJ308" s="22"/>
      <c r="FK308" s="22"/>
      <c r="FL308" s="22"/>
      <c r="FM308" s="22"/>
      <c r="FN308" s="22"/>
      <c r="FO308" s="22"/>
      <c r="FP308" s="22"/>
      <c r="FQ308" s="22"/>
      <c r="FR308" s="22"/>
      <c r="FS308" s="22"/>
      <c r="FT308" s="22"/>
      <c r="FU308" s="22"/>
      <c r="FV308" s="22"/>
      <c r="FW308" s="22"/>
      <c r="FX308" s="22"/>
      <c r="FY308" s="22"/>
      <c r="FZ308" s="22"/>
      <c r="GA308" s="22"/>
      <c r="GB308" s="22"/>
      <c r="GC308" s="22"/>
      <c r="GD308" s="22"/>
      <c r="GE308" s="22"/>
      <c r="GF308" s="22"/>
      <c r="GG308" s="22"/>
      <c r="GH308" s="22"/>
      <c r="GI308" s="22"/>
      <c r="GJ308" s="22"/>
      <c r="GK308" s="22"/>
      <c r="GL308" s="22"/>
      <c r="GM308" s="22"/>
      <c r="GN308" s="22"/>
      <c r="GO308" s="22"/>
      <c r="GP308" s="22"/>
      <c r="GQ308" s="22"/>
      <c r="GR308" s="22"/>
      <c r="GS308" s="22"/>
      <c r="GT308" s="22"/>
      <c r="GU308" s="22"/>
      <c r="GV308" s="22"/>
      <c r="GW308" s="22"/>
      <c r="GX308" s="22"/>
      <c r="GY308" s="22"/>
      <c r="GZ308" s="22"/>
      <c r="HA308" s="22"/>
      <c r="HB308" s="22"/>
      <c r="HC308" s="22"/>
      <c r="HD308" s="22"/>
      <c r="HE308" s="22"/>
      <c r="HF308" s="22"/>
      <c r="HG308" s="22"/>
      <c r="HH308" s="22"/>
      <c r="HI308" s="22"/>
      <c r="HJ308" s="22"/>
      <c r="HK308" s="22"/>
      <c r="HL308" s="22"/>
      <c r="HM308" s="22"/>
      <c r="HN308" s="22"/>
      <c r="HO308" s="22"/>
      <c r="HP308" s="22"/>
      <c r="HQ308" s="22"/>
      <c r="HR308" s="22"/>
      <c r="HS308" s="22"/>
      <c r="HT308" s="22"/>
      <c r="HU308" s="22"/>
      <c r="HV308" s="22"/>
      <c r="HW308" s="22"/>
      <c r="HX308" s="22"/>
      <c r="HY308" s="22"/>
      <c r="HZ308" s="22"/>
      <c r="IA308" s="22"/>
      <c r="IB308" s="22"/>
      <c r="IC308" s="22"/>
      <c r="ID308" s="22"/>
      <c r="IE308" s="22"/>
      <c r="IF308" s="22"/>
      <c r="IG308" s="22"/>
      <c r="IH308" s="22"/>
      <c r="II308" s="22"/>
      <c r="IJ308" s="22"/>
      <c r="IK308" s="22"/>
      <c r="IL308" s="22"/>
      <c r="IM308" s="22"/>
      <c r="IN308" s="22"/>
      <c r="IO308" s="22"/>
      <c r="IP308" s="22"/>
      <c r="IQ308" s="22"/>
      <c r="IR308" s="22"/>
      <c r="IS308" s="22"/>
      <c r="IT308" s="22"/>
      <c r="IU308" s="22"/>
      <c r="IV308" s="22"/>
    </row>
    <row r="309" spans="1:30" s="23" customFormat="1" ht="15" customHeight="1">
      <c r="A309" s="334" t="s">
        <v>173</v>
      </c>
      <c r="B309" s="335"/>
      <c r="C309" s="251"/>
      <c r="D309" s="251"/>
      <c r="E309" s="251"/>
      <c r="F309" s="251"/>
      <c r="G309" s="336" t="s">
        <v>207</v>
      </c>
      <c r="H309" s="336"/>
      <c r="I309" s="336"/>
      <c r="J309" s="251"/>
      <c r="K309" s="251"/>
      <c r="L309" s="251"/>
      <c r="M309" s="255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</row>
    <row r="310" spans="1:30" s="23" customFormat="1" ht="15" customHeight="1">
      <c r="A310" s="38"/>
      <c r="B310" s="33"/>
      <c r="C310" s="139"/>
      <c r="D310" s="139"/>
      <c r="E310" s="139"/>
      <c r="F310" s="139"/>
      <c r="G310" s="48"/>
      <c r="H310" s="48"/>
      <c r="I310" s="139"/>
      <c r="J310" s="139"/>
      <c r="K310" s="139"/>
      <c r="L310" s="139"/>
      <c r="M310" s="140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</row>
    <row r="311" spans="1:30" s="23" customFormat="1" ht="15" customHeight="1">
      <c r="A311" s="334" t="s">
        <v>173</v>
      </c>
      <c r="B311" s="335"/>
      <c r="C311" s="251"/>
      <c r="D311" s="251"/>
      <c r="E311" s="251"/>
      <c r="F311" s="251"/>
      <c r="G311" s="336" t="s">
        <v>207</v>
      </c>
      <c r="H311" s="336"/>
      <c r="I311" s="336"/>
      <c r="J311" s="251"/>
      <c r="K311" s="251"/>
      <c r="L311" s="251"/>
      <c r="M311" s="255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</row>
    <row r="312" spans="1:30" s="23" customFormat="1" ht="15" customHeight="1">
      <c r="A312" s="141"/>
      <c r="B312" s="142"/>
      <c r="C312" s="139"/>
      <c r="D312" s="139"/>
      <c r="E312" s="139"/>
      <c r="F312" s="139"/>
      <c r="G312" s="48"/>
      <c r="H312" s="48"/>
      <c r="I312" s="139"/>
      <c r="J312" s="139"/>
      <c r="K312" s="139"/>
      <c r="L312" s="139"/>
      <c r="M312" s="140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</row>
    <row r="313" spans="1:30" s="23" customFormat="1" ht="15" customHeight="1">
      <c r="A313" s="334" t="s">
        <v>173</v>
      </c>
      <c r="B313" s="335"/>
      <c r="C313" s="251"/>
      <c r="D313" s="251"/>
      <c r="E313" s="251"/>
      <c r="F313" s="251"/>
      <c r="G313" s="336" t="s">
        <v>207</v>
      </c>
      <c r="H313" s="336"/>
      <c r="I313" s="336"/>
      <c r="J313" s="251"/>
      <c r="K313" s="251"/>
      <c r="L313" s="251"/>
      <c r="M313" s="255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</row>
    <row r="314" spans="1:30" s="23" customFormat="1" ht="15" customHeight="1">
      <c r="A314" s="38"/>
      <c r="B314" s="33"/>
      <c r="C314" s="139"/>
      <c r="D314" s="139"/>
      <c r="E314" s="139"/>
      <c r="F314" s="139"/>
      <c r="G314" s="48"/>
      <c r="H314" s="48"/>
      <c r="I314" s="139"/>
      <c r="J314" s="139"/>
      <c r="K314" s="139"/>
      <c r="L314" s="139"/>
      <c r="M314" s="140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</row>
    <row r="315" spans="1:30" s="23" customFormat="1" ht="15" customHeight="1">
      <c r="A315" s="334" t="s">
        <v>173</v>
      </c>
      <c r="B315" s="335"/>
      <c r="C315" s="251"/>
      <c r="D315" s="251"/>
      <c r="E315" s="251"/>
      <c r="F315" s="251"/>
      <c r="G315" s="336" t="s">
        <v>207</v>
      </c>
      <c r="H315" s="336"/>
      <c r="I315" s="336"/>
      <c r="J315" s="251"/>
      <c r="K315" s="251"/>
      <c r="L315" s="251"/>
      <c r="M315" s="255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</row>
    <row r="316" spans="1:30" s="23" customFormat="1" ht="15" customHeight="1">
      <c r="A316" s="38"/>
      <c r="B316" s="33"/>
      <c r="C316" s="139"/>
      <c r="D316" s="139"/>
      <c r="E316" s="139"/>
      <c r="F316" s="139"/>
      <c r="G316" s="48"/>
      <c r="H316" s="48"/>
      <c r="I316" s="139"/>
      <c r="J316" s="139"/>
      <c r="K316" s="139"/>
      <c r="L316" s="139"/>
      <c r="M316" s="140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</row>
    <row r="317" spans="1:30" s="23" customFormat="1" ht="15" customHeight="1">
      <c r="A317" s="334" t="s">
        <v>173</v>
      </c>
      <c r="B317" s="335"/>
      <c r="C317" s="251"/>
      <c r="D317" s="251"/>
      <c r="E317" s="251"/>
      <c r="F317" s="251"/>
      <c r="G317" s="336" t="s">
        <v>207</v>
      </c>
      <c r="H317" s="336"/>
      <c r="I317" s="336"/>
      <c r="J317" s="251"/>
      <c r="K317" s="251"/>
      <c r="L317" s="251"/>
      <c r="M317" s="255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</row>
    <row r="318" spans="1:30" s="23" customFormat="1" ht="15" customHeight="1">
      <c r="A318" s="38"/>
      <c r="B318" s="33"/>
      <c r="C318" s="139"/>
      <c r="D318" s="139"/>
      <c r="E318" s="139"/>
      <c r="F318" s="139"/>
      <c r="G318" s="48"/>
      <c r="H318" s="48"/>
      <c r="I318" s="139"/>
      <c r="J318" s="139"/>
      <c r="K318" s="139"/>
      <c r="L318" s="139"/>
      <c r="M318" s="140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</row>
    <row r="319" spans="1:30" s="23" customFormat="1" ht="15" customHeight="1">
      <c r="A319" s="334" t="s">
        <v>173</v>
      </c>
      <c r="B319" s="335"/>
      <c r="C319" s="251"/>
      <c r="D319" s="251"/>
      <c r="E319" s="251"/>
      <c r="F319" s="251"/>
      <c r="G319" s="336" t="s">
        <v>207</v>
      </c>
      <c r="H319" s="336"/>
      <c r="I319" s="336"/>
      <c r="J319" s="251"/>
      <c r="K319" s="251"/>
      <c r="L319" s="251"/>
      <c r="M319" s="255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</row>
    <row r="320" spans="1:30" s="23" customFormat="1" ht="15" customHeight="1">
      <c r="A320" s="38"/>
      <c r="B320" s="33"/>
      <c r="C320" s="139"/>
      <c r="D320" s="139"/>
      <c r="E320" s="139"/>
      <c r="F320" s="139"/>
      <c r="G320" s="48"/>
      <c r="H320" s="48"/>
      <c r="I320" s="139"/>
      <c r="J320" s="139"/>
      <c r="K320" s="139"/>
      <c r="L320" s="139"/>
      <c r="M320" s="140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</row>
    <row r="321" spans="1:30" s="23" customFormat="1" ht="15" customHeight="1">
      <c r="A321" s="334" t="s">
        <v>173</v>
      </c>
      <c r="B321" s="335"/>
      <c r="C321" s="251"/>
      <c r="D321" s="251"/>
      <c r="E321" s="251"/>
      <c r="F321" s="251"/>
      <c r="G321" s="336" t="s">
        <v>207</v>
      </c>
      <c r="H321" s="336"/>
      <c r="I321" s="336"/>
      <c r="J321" s="251"/>
      <c r="K321" s="251"/>
      <c r="L321" s="251"/>
      <c r="M321" s="255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</row>
    <row r="322" spans="1:30" s="23" customFormat="1" ht="15" customHeight="1">
      <c r="A322" s="38"/>
      <c r="B322" s="33"/>
      <c r="C322" s="139"/>
      <c r="D322" s="139"/>
      <c r="E322" s="139"/>
      <c r="F322" s="139"/>
      <c r="G322" s="48"/>
      <c r="H322" s="48"/>
      <c r="I322" s="139"/>
      <c r="J322" s="139"/>
      <c r="K322" s="139"/>
      <c r="L322" s="139"/>
      <c r="M322" s="140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</row>
    <row r="323" spans="1:30" s="23" customFormat="1" ht="15" customHeight="1">
      <c r="A323" s="334" t="s">
        <v>173</v>
      </c>
      <c r="B323" s="335"/>
      <c r="C323" s="251"/>
      <c r="D323" s="251"/>
      <c r="E323" s="251"/>
      <c r="F323" s="251"/>
      <c r="G323" s="336" t="s">
        <v>207</v>
      </c>
      <c r="H323" s="336"/>
      <c r="I323" s="336"/>
      <c r="J323" s="251"/>
      <c r="K323" s="251"/>
      <c r="L323" s="251"/>
      <c r="M323" s="255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</row>
    <row r="324" spans="1:30" s="23" customFormat="1" ht="15" customHeight="1">
      <c r="A324" s="38"/>
      <c r="B324" s="33"/>
      <c r="C324" s="139"/>
      <c r="D324" s="139"/>
      <c r="E324" s="139"/>
      <c r="F324" s="139"/>
      <c r="G324" s="48"/>
      <c r="H324" s="48"/>
      <c r="I324" s="139"/>
      <c r="J324" s="139"/>
      <c r="K324" s="139"/>
      <c r="L324" s="139"/>
      <c r="M324" s="140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</row>
    <row r="325" spans="1:30" s="23" customFormat="1" ht="15" customHeight="1">
      <c r="A325" s="334" t="s">
        <v>173</v>
      </c>
      <c r="B325" s="335"/>
      <c r="C325" s="251"/>
      <c r="D325" s="251"/>
      <c r="E325" s="251"/>
      <c r="F325" s="251"/>
      <c r="G325" s="336" t="s">
        <v>207</v>
      </c>
      <c r="H325" s="336"/>
      <c r="I325" s="336"/>
      <c r="J325" s="251"/>
      <c r="K325" s="251"/>
      <c r="L325" s="251"/>
      <c r="M325" s="255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</row>
    <row r="326" spans="1:30" s="23" customFormat="1" ht="15" customHeight="1">
      <c r="A326" s="38"/>
      <c r="B326" s="33"/>
      <c r="C326" s="139"/>
      <c r="D326" s="139"/>
      <c r="E326" s="139"/>
      <c r="F326" s="139"/>
      <c r="G326" s="48"/>
      <c r="H326" s="48"/>
      <c r="I326" s="139"/>
      <c r="J326" s="139"/>
      <c r="K326" s="139"/>
      <c r="L326" s="139"/>
      <c r="M326" s="140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</row>
    <row r="327" spans="1:30" s="23" customFormat="1" ht="15" customHeight="1">
      <c r="A327" s="334" t="s">
        <v>173</v>
      </c>
      <c r="B327" s="335"/>
      <c r="C327" s="251"/>
      <c r="D327" s="251"/>
      <c r="E327" s="251"/>
      <c r="F327" s="251"/>
      <c r="G327" s="336" t="s">
        <v>207</v>
      </c>
      <c r="H327" s="336"/>
      <c r="I327" s="336"/>
      <c r="J327" s="251"/>
      <c r="K327" s="251"/>
      <c r="L327" s="251"/>
      <c r="M327" s="255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</row>
    <row r="328" spans="1:30" s="23" customFormat="1" ht="15" customHeight="1">
      <c r="A328" s="38"/>
      <c r="B328" s="33"/>
      <c r="C328" s="139"/>
      <c r="D328" s="139"/>
      <c r="E328" s="139"/>
      <c r="F328" s="139"/>
      <c r="G328" s="48"/>
      <c r="H328" s="48"/>
      <c r="I328" s="139"/>
      <c r="J328" s="139"/>
      <c r="K328" s="139"/>
      <c r="L328" s="139"/>
      <c r="M328" s="140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</row>
    <row r="329" spans="1:30" s="23" customFormat="1" ht="15" customHeight="1">
      <c r="A329" s="334" t="s">
        <v>173</v>
      </c>
      <c r="B329" s="335"/>
      <c r="C329" s="251"/>
      <c r="D329" s="251"/>
      <c r="E329" s="251"/>
      <c r="F329" s="251"/>
      <c r="G329" s="336" t="s">
        <v>207</v>
      </c>
      <c r="H329" s="336"/>
      <c r="I329" s="336"/>
      <c r="J329" s="251"/>
      <c r="K329" s="251"/>
      <c r="L329" s="251"/>
      <c r="M329" s="255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</row>
    <row r="330" spans="1:30" s="23" customFormat="1" ht="15" customHeight="1">
      <c r="A330" s="38"/>
      <c r="B330" s="33"/>
      <c r="C330" s="139"/>
      <c r="D330" s="139"/>
      <c r="E330" s="139"/>
      <c r="F330" s="139"/>
      <c r="G330" s="147"/>
      <c r="H330" s="147"/>
      <c r="I330" s="138"/>
      <c r="J330" s="139"/>
      <c r="K330" s="139"/>
      <c r="L330" s="139"/>
      <c r="M330" s="140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</row>
    <row r="331" spans="1:256" s="57" customFormat="1" ht="15" customHeight="1">
      <c r="A331" s="334" t="s">
        <v>173</v>
      </c>
      <c r="B331" s="335"/>
      <c r="C331" s="251"/>
      <c r="D331" s="251"/>
      <c r="E331" s="251"/>
      <c r="F331" s="251"/>
      <c r="G331" s="336" t="s">
        <v>207</v>
      </c>
      <c r="H331" s="336"/>
      <c r="I331" s="336"/>
      <c r="J331" s="251"/>
      <c r="K331" s="251"/>
      <c r="L331" s="251"/>
      <c r="M331" s="255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  <c r="DJ331" s="23"/>
      <c r="DK331" s="23"/>
      <c r="DL331" s="23"/>
      <c r="DM331" s="23"/>
      <c r="DN331" s="23"/>
      <c r="DO331" s="23"/>
      <c r="DP331" s="23"/>
      <c r="DQ331" s="23"/>
      <c r="DR331" s="23"/>
      <c r="DS331" s="23"/>
      <c r="DT331" s="23"/>
      <c r="DU331" s="23"/>
      <c r="DV331" s="23"/>
      <c r="DW331" s="23"/>
      <c r="DX331" s="23"/>
      <c r="DY331" s="23"/>
      <c r="DZ331" s="23"/>
      <c r="EA331" s="23"/>
      <c r="EB331" s="23"/>
      <c r="EC331" s="23"/>
      <c r="ED331" s="23"/>
      <c r="EE331" s="23"/>
      <c r="EF331" s="23"/>
      <c r="EG331" s="23"/>
      <c r="EH331" s="23"/>
      <c r="EI331" s="23"/>
      <c r="EJ331" s="23"/>
      <c r="EK331" s="23"/>
      <c r="EL331" s="23"/>
      <c r="EM331" s="23"/>
      <c r="EN331" s="23"/>
      <c r="EO331" s="23"/>
      <c r="EP331" s="23"/>
      <c r="EQ331" s="23"/>
      <c r="ER331" s="23"/>
      <c r="ES331" s="23"/>
      <c r="ET331" s="23"/>
      <c r="EU331" s="23"/>
      <c r="EV331" s="23"/>
      <c r="EW331" s="23"/>
      <c r="EX331" s="23"/>
      <c r="EY331" s="23"/>
      <c r="EZ331" s="23"/>
      <c r="FA331" s="23"/>
      <c r="FB331" s="23"/>
      <c r="FC331" s="23"/>
      <c r="FD331" s="23"/>
      <c r="FE331" s="23"/>
      <c r="FF331" s="23"/>
      <c r="FG331" s="23"/>
      <c r="FH331" s="23"/>
      <c r="FI331" s="23"/>
      <c r="FJ331" s="23"/>
      <c r="FK331" s="23"/>
      <c r="FL331" s="23"/>
      <c r="FM331" s="23"/>
      <c r="FN331" s="23"/>
      <c r="FO331" s="23"/>
      <c r="FP331" s="23"/>
      <c r="FQ331" s="23"/>
      <c r="FR331" s="23"/>
      <c r="FS331" s="23"/>
      <c r="FT331" s="23"/>
      <c r="FU331" s="23"/>
      <c r="FV331" s="23"/>
      <c r="FW331" s="23"/>
      <c r="FX331" s="23"/>
      <c r="FY331" s="23"/>
      <c r="FZ331" s="23"/>
      <c r="GA331" s="23"/>
      <c r="GB331" s="23"/>
      <c r="GC331" s="23"/>
      <c r="GD331" s="23"/>
      <c r="GE331" s="23"/>
      <c r="GF331" s="23"/>
      <c r="GG331" s="23"/>
      <c r="GH331" s="23"/>
      <c r="GI331" s="23"/>
      <c r="GJ331" s="23"/>
      <c r="GK331" s="23"/>
      <c r="GL331" s="23"/>
      <c r="GM331" s="23"/>
      <c r="GN331" s="23"/>
      <c r="GO331" s="23"/>
      <c r="GP331" s="23"/>
      <c r="GQ331" s="23"/>
      <c r="GR331" s="23"/>
      <c r="GS331" s="23"/>
      <c r="GT331" s="23"/>
      <c r="GU331" s="23"/>
      <c r="GV331" s="23"/>
      <c r="GW331" s="23"/>
      <c r="GX331" s="23"/>
      <c r="GY331" s="23"/>
      <c r="GZ331" s="23"/>
      <c r="HA331" s="23"/>
      <c r="HB331" s="23"/>
      <c r="HC331" s="23"/>
      <c r="HD331" s="23"/>
      <c r="HE331" s="23"/>
      <c r="HF331" s="23"/>
      <c r="HG331" s="23"/>
      <c r="HH331" s="23"/>
      <c r="HI331" s="23"/>
      <c r="HJ331" s="23"/>
      <c r="HK331" s="23"/>
      <c r="HL331" s="23"/>
      <c r="HM331" s="23"/>
      <c r="HN331" s="23"/>
      <c r="HO331" s="23"/>
      <c r="HP331" s="23"/>
      <c r="HQ331" s="23"/>
      <c r="HR331" s="23"/>
      <c r="HS331" s="23"/>
      <c r="HT331" s="23"/>
      <c r="HU331" s="23"/>
      <c r="HV331" s="23"/>
      <c r="HW331" s="23"/>
      <c r="HX331" s="23"/>
      <c r="HY331" s="23"/>
      <c r="HZ331" s="23"/>
      <c r="IA331" s="23"/>
      <c r="IB331" s="23"/>
      <c r="IC331" s="23"/>
      <c r="ID331" s="23"/>
      <c r="IE331" s="23"/>
      <c r="IF331" s="23"/>
      <c r="IG331" s="23"/>
      <c r="IH331" s="23"/>
      <c r="II331" s="23"/>
      <c r="IJ331" s="23"/>
      <c r="IK331" s="23"/>
      <c r="IL331" s="23"/>
      <c r="IM331" s="23"/>
      <c r="IN331" s="23"/>
      <c r="IO331" s="23"/>
      <c r="IP331" s="23"/>
      <c r="IQ331" s="23"/>
      <c r="IR331" s="23"/>
      <c r="IS331" s="23"/>
      <c r="IT331" s="23"/>
      <c r="IU331" s="23"/>
      <c r="IV331" s="23"/>
    </row>
    <row r="332" spans="1:30" s="23" customFormat="1" ht="15" customHeight="1">
      <c r="A332" s="148"/>
      <c r="B332" s="149"/>
      <c r="C332" s="149"/>
      <c r="D332" s="149"/>
      <c r="E332" s="149"/>
      <c r="F332" s="149"/>
      <c r="G332" s="150"/>
      <c r="H332" s="150"/>
      <c r="I332" s="150"/>
      <c r="J332" s="150"/>
      <c r="K332" s="150"/>
      <c r="L332" s="150"/>
      <c r="M332" s="151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</row>
    <row r="333" spans="1:30" s="23" customFormat="1" ht="15" customHeight="1">
      <c r="A333" s="28"/>
      <c r="B333" s="28"/>
      <c r="C333" s="28"/>
      <c r="D333" s="28"/>
      <c r="E333" s="28"/>
      <c r="F333" s="28"/>
      <c r="G333" s="20"/>
      <c r="H333" s="20"/>
      <c r="I333" s="20"/>
      <c r="J333" s="20"/>
      <c r="K333" s="20"/>
      <c r="L333" s="20"/>
      <c r="M333" s="21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</row>
    <row r="334" spans="1:28" s="23" customFormat="1" ht="24.75" customHeight="1">
      <c r="A334" s="234" t="s">
        <v>181</v>
      </c>
      <c r="B334" s="234"/>
      <c r="C334" s="234"/>
      <c r="D334" s="234"/>
      <c r="E334" s="234"/>
      <c r="F334" s="234"/>
      <c r="G334" s="234"/>
      <c r="H334" s="309"/>
      <c r="I334" s="310"/>
      <c r="J334" s="234"/>
      <c r="K334" s="234"/>
      <c r="L334" s="234"/>
      <c r="M334" s="235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</row>
    <row r="335" spans="1:256" s="23" customFormat="1" ht="49.5" customHeight="1">
      <c r="A335" s="337" t="s">
        <v>215</v>
      </c>
      <c r="B335" s="337"/>
      <c r="C335" s="337"/>
      <c r="D335" s="337"/>
      <c r="E335" s="152" t="s">
        <v>208</v>
      </c>
      <c r="F335" s="153" t="s">
        <v>209</v>
      </c>
      <c r="G335" s="338" t="s">
        <v>210</v>
      </c>
      <c r="H335" s="246"/>
      <c r="I335" s="339"/>
      <c r="J335" s="154" t="s">
        <v>211</v>
      </c>
      <c r="K335" s="155" t="s">
        <v>212</v>
      </c>
      <c r="L335" s="155" t="s">
        <v>213</v>
      </c>
      <c r="M335" s="156" t="s">
        <v>214</v>
      </c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  <c r="AU335" s="57"/>
      <c r="AV335" s="57"/>
      <c r="AW335" s="57"/>
      <c r="AX335" s="57"/>
      <c r="AY335" s="57"/>
      <c r="AZ335" s="57"/>
      <c r="BA335" s="57"/>
      <c r="BB335" s="57"/>
      <c r="BC335" s="57"/>
      <c r="BD335" s="57"/>
      <c r="BE335" s="57"/>
      <c r="BF335" s="57"/>
      <c r="BG335" s="57"/>
      <c r="BH335" s="57"/>
      <c r="BI335" s="57"/>
      <c r="BJ335" s="57"/>
      <c r="BK335" s="57"/>
      <c r="BL335" s="57"/>
      <c r="BM335" s="57"/>
      <c r="BN335" s="57"/>
      <c r="BO335" s="57"/>
      <c r="BP335" s="57"/>
      <c r="BQ335" s="57"/>
      <c r="BR335" s="57"/>
      <c r="BS335" s="57"/>
      <c r="BT335" s="57"/>
      <c r="BU335" s="57"/>
      <c r="BV335" s="57"/>
      <c r="BW335" s="57"/>
      <c r="BX335" s="57"/>
      <c r="BY335" s="57"/>
      <c r="BZ335" s="57"/>
      <c r="CA335" s="57"/>
      <c r="CB335" s="57"/>
      <c r="CC335" s="57"/>
      <c r="CD335" s="57"/>
      <c r="CE335" s="57"/>
      <c r="CF335" s="57"/>
      <c r="CG335" s="57"/>
      <c r="CH335" s="57"/>
      <c r="CI335" s="57"/>
      <c r="CJ335" s="57"/>
      <c r="CK335" s="57"/>
      <c r="CL335" s="57"/>
      <c r="CM335" s="57"/>
      <c r="CN335" s="57"/>
      <c r="CO335" s="57"/>
      <c r="CP335" s="57"/>
      <c r="CQ335" s="57"/>
      <c r="CR335" s="57"/>
      <c r="CS335" s="57"/>
      <c r="CT335" s="57"/>
      <c r="CU335" s="57"/>
      <c r="CV335" s="57"/>
      <c r="CW335" s="57"/>
      <c r="CX335" s="57"/>
      <c r="CY335" s="57"/>
      <c r="CZ335" s="57"/>
      <c r="DA335" s="57"/>
      <c r="DB335" s="57"/>
      <c r="DC335" s="57"/>
      <c r="DD335" s="57"/>
      <c r="DE335" s="57"/>
      <c r="DF335" s="57"/>
      <c r="DG335" s="57"/>
      <c r="DH335" s="57"/>
      <c r="DI335" s="57"/>
      <c r="DJ335" s="57"/>
      <c r="DK335" s="57"/>
      <c r="DL335" s="57"/>
      <c r="DM335" s="57"/>
      <c r="DN335" s="57"/>
      <c r="DO335" s="57"/>
      <c r="DP335" s="57"/>
      <c r="DQ335" s="57"/>
      <c r="DR335" s="57"/>
      <c r="DS335" s="57"/>
      <c r="DT335" s="57"/>
      <c r="DU335" s="57"/>
      <c r="DV335" s="57"/>
      <c r="DW335" s="57"/>
      <c r="DX335" s="57"/>
      <c r="DY335" s="57"/>
      <c r="DZ335" s="57"/>
      <c r="EA335" s="57"/>
      <c r="EB335" s="57"/>
      <c r="EC335" s="57"/>
      <c r="ED335" s="57"/>
      <c r="EE335" s="57"/>
      <c r="EF335" s="57"/>
      <c r="EG335" s="57"/>
      <c r="EH335" s="57"/>
      <c r="EI335" s="57"/>
      <c r="EJ335" s="57"/>
      <c r="EK335" s="57"/>
      <c r="EL335" s="57"/>
      <c r="EM335" s="57"/>
      <c r="EN335" s="57"/>
      <c r="EO335" s="57"/>
      <c r="EP335" s="57"/>
      <c r="EQ335" s="57"/>
      <c r="ER335" s="57"/>
      <c r="ES335" s="57"/>
      <c r="ET335" s="57"/>
      <c r="EU335" s="57"/>
      <c r="EV335" s="57"/>
      <c r="EW335" s="57"/>
      <c r="EX335" s="57"/>
      <c r="EY335" s="57"/>
      <c r="EZ335" s="57"/>
      <c r="FA335" s="57"/>
      <c r="FB335" s="57"/>
      <c r="FC335" s="57"/>
      <c r="FD335" s="57"/>
      <c r="FE335" s="57"/>
      <c r="FF335" s="57"/>
      <c r="FG335" s="57"/>
      <c r="FH335" s="57"/>
      <c r="FI335" s="57"/>
      <c r="FJ335" s="57"/>
      <c r="FK335" s="57"/>
      <c r="FL335" s="57"/>
      <c r="FM335" s="57"/>
      <c r="FN335" s="57"/>
      <c r="FO335" s="57"/>
      <c r="FP335" s="57"/>
      <c r="FQ335" s="57"/>
      <c r="FR335" s="57"/>
      <c r="FS335" s="57"/>
      <c r="FT335" s="57"/>
      <c r="FU335" s="57"/>
      <c r="FV335" s="57"/>
      <c r="FW335" s="57"/>
      <c r="FX335" s="57"/>
      <c r="FY335" s="57"/>
      <c r="FZ335" s="57"/>
      <c r="GA335" s="57"/>
      <c r="GB335" s="57"/>
      <c r="GC335" s="57"/>
      <c r="GD335" s="57"/>
      <c r="GE335" s="57"/>
      <c r="GF335" s="57"/>
      <c r="GG335" s="57"/>
      <c r="GH335" s="57"/>
      <c r="GI335" s="57"/>
      <c r="GJ335" s="57"/>
      <c r="GK335" s="57"/>
      <c r="GL335" s="57"/>
      <c r="GM335" s="57"/>
      <c r="GN335" s="57"/>
      <c r="GO335" s="57"/>
      <c r="GP335" s="57"/>
      <c r="GQ335" s="57"/>
      <c r="GR335" s="57"/>
      <c r="GS335" s="57"/>
      <c r="GT335" s="57"/>
      <c r="GU335" s="57"/>
      <c r="GV335" s="57"/>
      <c r="GW335" s="57"/>
      <c r="GX335" s="57"/>
      <c r="GY335" s="57"/>
      <c r="GZ335" s="57"/>
      <c r="HA335" s="57"/>
      <c r="HB335" s="57"/>
      <c r="HC335" s="57"/>
      <c r="HD335" s="57"/>
      <c r="HE335" s="57"/>
      <c r="HF335" s="57"/>
      <c r="HG335" s="57"/>
      <c r="HH335" s="57"/>
      <c r="HI335" s="57"/>
      <c r="HJ335" s="57"/>
      <c r="HK335" s="57"/>
      <c r="HL335" s="57"/>
      <c r="HM335" s="57"/>
      <c r="HN335" s="57"/>
      <c r="HO335" s="57"/>
      <c r="HP335" s="57"/>
      <c r="HQ335" s="57"/>
      <c r="HR335" s="57"/>
      <c r="HS335" s="57"/>
      <c r="HT335" s="57"/>
      <c r="HU335" s="57"/>
      <c r="HV335" s="57"/>
      <c r="HW335" s="57"/>
      <c r="HX335" s="57"/>
      <c r="HY335" s="57"/>
      <c r="HZ335" s="57"/>
      <c r="IA335" s="57"/>
      <c r="IB335" s="57"/>
      <c r="IC335" s="57"/>
      <c r="ID335" s="57"/>
      <c r="IE335" s="57"/>
      <c r="IF335" s="57"/>
      <c r="IG335" s="57"/>
      <c r="IH335" s="57"/>
      <c r="II335" s="57"/>
      <c r="IJ335" s="57"/>
      <c r="IK335" s="57"/>
      <c r="IL335" s="57"/>
      <c r="IM335" s="57"/>
      <c r="IN335" s="57"/>
      <c r="IO335" s="57"/>
      <c r="IP335" s="57"/>
      <c r="IQ335" s="57"/>
      <c r="IR335" s="57"/>
      <c r="IS335" s="57"/>
      <c r="IT335" s="57"/>
      <c r="IU335" s="57"/>
      <c r="IV335" s="57"/>
    </row>
    <row r="336" spans="1:28" s="180" customFormat="1" ht="15" customHeight="1">
      <c r="A336" s="261"/>
      <c r="B336" s="261"/>
      <c r="C336" s="261"/>
      <c r="D336" s="261"/>
      <c r="E336" s="3"/>
      <c r="F336" s="3"/>
      <c r="G336" s="321"/>
      <c r="H336" s="322"/>
      <c r="I336" s="323"/>
      <c r="J336" s="171"/>
      <c r="K336" s="1"/>
      <c r="L336" s="5"/>
      <c r="M336" s="172"/>
      <c r="N336" s="179"/>
      <c r="O336" s="179"/>
      <c r="P336" s="179"/>
      <c r="Q336" s="179"/>
      <c r="R336" s="179"/>
      <c r="S336" s="179"/>
      <c r="T336" s="179"/>
      <c r="U336" s="179"/>
      <c r="V336" s="179"/>
      <c r="W336" s="179"/>
      <c r="X336" s="179"/>
      <c r="Y336" s="179"/>
      <c r="Z336" s="179"/>
      <c r="AA336" s="179"/>
      <c r="AB336" s="179"/>
    </row>
    <row r="337" spans="1:28" s="180" customFormat="1" ht="15" customHeight="1">
      <c r="A337" s="251"/>
      <c r="B337" s="251"/>
      <c r="C337" s="251"/>
      <c r="D337" s="251"/>
      <c r="E337" s="3"/>
      <c r="F337" s="3"/>
      <c r="G337" s="321"/>
      <c r="H337" s="322"/>
      <c r="I337" s="323"/>
      <c r="J337" s="171"/>
      <c r="K337" s="1"/>
      <c r="L337" s="5"/>
      <c r="M337" s="172"/>
      <c r="N337" s="179"/>
      <c r="O337" s="179"/>
      <c r="P337" s="179"/>
      <c r="Q337" s="179"/>
      <c r="R337" s="179"/>
      <c r="S337" s="179"/>
      <c r="T337" s="179"/>
      <c r="U337" s="179"/>
      <c r="V337" s="179"/>
      <c r="W337" s="179"/>
      <c r="X337" s="179"/>
      <c r="Y337" s="179"/>
      <c r="Z337" s="179"/>
      <c r="AA337" s="179"/>
      <c r="AB337" s="179"/>
    </row>
    <row r="338" spans="1:28" s="180" customFormat="1" ht="15" customHeight="1">
      <c r="A338" s="251"/>
      <c r="B338" s="251"/>
      <c r="C338" s="251"/>
      <c r="D338" s="251"/>
      <c r="E338" s="3"/>
      <c r="F338" s="3"/>
      <c r="G338" s="321"/>
      <c r="H338" s="322"/>
      <c r="I338" s="323"/>
      <c r="J338" s="171"/>
      <c r="K338" s="1"/>
      <c r="L338" s="5"/>
      <c r="M338" s="172"/>
      <c r="N338" s="179"/>
      <c r="O338" s="179"/>
      <c r="P338" s="179"/>
      <c r="Q338" s="179"/>
      <c r="R338" s="179"/>
      <c r="S338" s="179"/>
      <c r="T338" s="179"/>
      <c r="U338" s="179"/>
      <c r="V338" s="179"/>
      <c r="W338" s="179"/>
      <c r="X338" s="179"/>
      <c r="Y338" s="179"/>
      <c r="Z338" s="179"/>
      <c r="AA338" s="179"/>
      <c r="AB338" s="179"/>
    </row>
    <row r="339" spans="1:28" s="180" customFormat="1" ht="15" customHeight="1">
      <c r="A339" s="251"/>
      <c r="B339" s="251"/>
      <c r="C339" s="251"/>
      <c r="D339" s="251"/>
      <c r="E339" s="3"/>
      <c r="F339" s="3"/>
      <c r="G339" s="321"/>
      <c r="H339" s="322"/>
      <c r="I339" s="323"/>
      <c r="J339" s="171"/>
      <c r="K339" s="1"/>
      <c r="L339" s="5"/>
      <c r="M339" s="172"/>
      <c r="N339" s="179"/>
      <c r="O339" s="179"/>
      <c r="P339" s="179"/>
      <c r="Q339" s="179"/>
      <c r="R339" s="179"/>
      <c r="S339" s="179"/>
      <c r="T339" s="179"/>
      <c r="U339" s="179"/>
      <c r="V339" s="179"/>
      <c r="W339" s="179"/>
      <c r="X339" s="179"/>
      <c r="Y339" s="179"/>
      <c r="Z339" s="179"/>
      <c r="AA339" s="179"/>
      <c r="AB339" s="179"/>
    </row>
    <row r="340" spans="1:28" s="180" customFormat="1" ht="15" customHeight="1">
      <c r="A340" s="251"/>
      <c r="B340" s="251"/>
      <c r="C340" s="251"/>
      <c r="D340" s="251"/>
      <c r="E340" s="3"/>
      <c r="F340" s="3"/>
      <c r="G340" s="321"/>
      <c r="H340" s="322"/>
      <c r="I340" s="323"/>
      <c r="J340" s="171"/>
      <c r="K340" s="1"/>
      <c r="L340" s="5"/>
      <c r="M340" s="172"/>
      <c r="N340" s="179"/>
      <c r="O340" s="179"/>
      <c r="P340" s="179"/>
      <c r="Q340" s="179"/>
      <c r="R340" s="179"/>
      <c r="S340" s="179"/>
      <c r="T340" s="179"/>
      <c r="U340" s="179"/>
      <c r="V340" s="179"/>
      <c r="W340" s="179"/>
      <c r="X340" s="179"/>
      <c r="Y340" s="179"/>
      <c r="Z340" s="179"/>
      <c r="AA340" s="179"/>
      <c r="AB340" s="179"/>
    </row>
    <row r="341" spans="1:28" s="180" customFormat="1" ht="15" customHeight="1">
      <c r="A341" s="251"/>
      <c r="B341" s="251"/>
      <c r="C341" s="251"/>
      <c r="D341" s="251"/>
      <c r="E341" s="3"/>
      <c r="F341" s="3"/>
      <c r="G341" s="321"/>
      <c r="H341" s="322"/>
      <c r="I341" s="323"/>
      <c r="J341" s="171"/>
      <c r="K341" s="1"/>
      <c r="L341" s="5"/>
      <c r="M341" s="172"/>
      <c r="N341" s="179"/>
      <c r="O341" s="179"/>
      <c r="P341" s="179"/>
      <c r="Q341" s="179"/>
      <c r="R341" s="179"/>
      <c r="S341" s="179"/>
      <c r="T341" s="179"/>
      <c r="U341" s="179"/>
      <c r="V341" s="179"/>
      <c r="W341" s="179"/>
      <c r="X341" s="179"/>
      <c r="Y341" s="179"/>
      <c r="Z341" s="179"/>
      <c r="AA341" s="179"/>
      <c r="AB341" s="179"/>
    </row>
    <row r="342" spans="1:28" s="180" customFormat="1" ht="15" customHeight="1">
      <c r="A342" s="251"/>
      <c r="B342" s="251"/>
      <c r="C342" s="251"/>
      <c r="D342" s="251"/>
      <c r="E342" s="3"/>
      <c r="F342" s="3"/>
      <c r="G342" s="321"/>
      <c r="H342" s="322"/>
      <c r="I342" s="323"/>
      <c r="J342" s="171"/>
      <c r="K342" s="1"/>
      <c r="L342" s="5"/>
      <c r="M342" s="172"/>
      <c r="N342" s="179"/>
      <c r="O342" s="179"/>
      <c r="P342" s="179"/>
      <c r="Q342" s="179"/>
      <c r="R342" s="179"/>
      <c r="S342" s="179"/>
      <c r="T342" s="179"/>
      <c r="U342" s="179"/>
      <c r="V342" s="179"/>
      <c r="W342" s="179"/>
      <c r="X342" s="179"/>
      <c r="Y342" s="179"/>
      <c r="Z342" s="179"/>
      <c r="AA342" s="179"/>
      <c r="AB342" s="179"/>
    </row>
    <row r="343" spans="1:28" s="180" customFormat="1" ht="15" customHeight="1">
      <c r="A343" s="251"/>
      <c r="B343" s="251"/>
      <c r="C343" s="251"/>
      <c r="D343" s="251"/>
      <c r="E343" s="3"/>
      <c r="F343" s="3"/>
      <c r="G343" s="321"/>
      <c r="H343" s="322"/>
      <c r="I343" s="323"/>
      <c r="J343" s="171"/>
      <c r="K343" s="1"/>
      <c r="L343" s="5"/>
      <c r="M343" s="172"/>
      <c r="N343" s="179"/>
      <c r="O343" s="179"/>
      <c r="P343" s="179"/>
      <c r="Q343" s="179"/>
      <c r="R343" s="179"/>
      <c r="S343" s="179"/>
      <c r="T343" s="179"/>
      <c r="U343" s="179"/>
      <c r="V343" s="179"/>
      <c r="W343" s="179"/>
      <c r="X343" s="179"/>
      <c r="Y343" s="179"/>
      <c r="Z343" s="179"/>
      <c r="AA343" s="179"/>
      <c r="AB343" s="179"/>
    </row>
    <row r="344" spans="1:28" s="180" customFormat="1" ht="15" customHeight="1">
      <c r="A344" s="251"/>
      <c r="B344" s="251"/>
      <c r="C344" s="251"/>
      <c r="D344" s="251"/>
      <c r="E344" s="3"/>
      <c r="F344" s="3"/>
      <c r="G344" s="321"/>
      <c r="H344" s="322"/>
      <c r="I344" s="323"/>
      <c r="J344" s="6"/>
      <c r="K344" s="1"/>
      <c r="L344" s="5"/>
      <c r="M344" s="172"/>
      <c r="N344" s="179"/>
      <c r="O344" s="179"/>
      <c r="P344" s="179"/>
      <c r="Q344" s="179"/>
      <c r="R344" s="179"/>
      <c r="S344" s="179"/>
      <c r="T344" s="179"/>
      <c r="U344" s="179"/>
      <c r="V344" s="179"/>
      <c r="W344" s="179"/>
      <c r="X344" s="179"/>
      <c r="Y344" s="179"/>
      <c r="Z344" s="179"/>
      <c r="AA344" s="179"/>
      <c r="AB344" s="179"/>
    </row>
    <row r="345" spans="1:28" s="180" customFormat="1" ht="15" customHeight="1">
      <c r="A345" s="251"/>
      <c r="B345" s="251"/>
      <c r="C345" s="251"/>
      <c r="D345" s="251"/>
      <c r="E345" s="3"/>
      <c r="F345" s="3"/>
      <c r="G345" s="321"/>
      <c r="H345" s="322"/>
      <c r="I345" s="323"/>
      <c r="J345" s="171"/>
      <c r="K345" s="1"/>
      <c r="L345" s="5"/>
      <c r="M345" s="172"/>
      <c r="N345" s="179"/>
      <c r="O345" s="179"/>
      <c r="P345" s="179"/>
      <c r="Q345" s="179"/>
      <c r="R345" s="179"/>
      <c r="S345" s="179"/>
      <c r="T345" s="179"/>
      <c r="U345" s="179"/>
      <c r="V345" s="179"/>
      <c r="W345" s="179"/>
      <c r="X345" s="179"/>
      <c r="Y345" s="179"/>
      <c r="Z345" s="179"/>
      <c r="AA345" s="179"/>
      <c r="AB345" s="179"/>
    </row>
    <row r="346" spans="1:28" s="180" customFormat="1" ht="15" customHeight="1">
      <c r="A346" s="251"/>
      <c r="B346" s="251"/>
      <c r="C346" s="251"/>
      <c r="D346" s="251"/>
      <c r="E346" s="3"/>
      <c r="F346" s="3"/>
      <c r="G346" s="321"/>
      <c r="H346" s="322"/>
      <c r="I346" s="323"/>
      <c r="J346" s="171"/>
      <c r="K346" s="1"/>
      <c r="L346" s="5"/>
      <c r="M346" s="172"/>
      <c r="N346" s="179"/>
      <c r="O346" s="179"/>
      <c r="P346" s="179"/>
      <c r="Q346" s="179"/>
      <c r="R346" s="179"/>
      <c r="S346" s="179"/>
      <c r="T346" s="179"/>
      <c r="U346" s="179"/>
      <c r="V346" s="179"/>
      <c r="W346" s="179"/>
      <c r="X346" s="179"/>
      <c r="Y346" s="179"/>
      <c r="Z346" s="179"/>
      <c r="AA346" s="179"/>
      <c r="AB346" s="179"/>
    </row>
    <row r="347" spans="1:28" s="180" customFormat="1" ht="15" customHeight="1">
      <c r="A347" s="251"/>
      <c r="B347" s="251"/>
      <c r="C347" s="251"/>
      <c r="D347" s="251"/>
      <c r="E347" s="3"/>
      <c r="F347" s="3"/>
      <c r="G347" s="321"/>
      <c r="H347" s="322"/>
      <c r="I347" s="323"/>
      <c r="J347" s="171"/>
      <c r="K347" s="1"/>
      <c r="L347" s="5"/>
      <c r="M347" s="172"/>
      <c r="N347" s="179"/>
      <c r="O347" s="179"/>
      <c r="P347" s="179"/>
      <c r="Q347" s="179"/>
      <c r="R347" s="179"/>
      <c r="S347" s="179"/>
      <c r="T347" s="179"/>
      <c r="U347" s="179"/>
      <c r="V347" s="179"/>
      <c r="W347" s="179"/>
      <c r="X347" s="179"/>
      <c r="Y347" s="179"/>
      <c r="Z347" s="179"/>
      <c r="AA347" s="179"/>
      <c r="AB347" s="179"/>
    </row>
    <row r="348" spans="1:28" s="180" customFormat="1" ht="15" customHeight="1">
      <c r="A348" s="251"/>
      <c r="B348" s="251"/>
      <c r="C348" s="251"/>
      <c r="D348" s="251"/>
      <c r="E348" s="3"/>
      <c r="F348" s="3"/>
      <c r="G348" s="321"/>
      <c r="H348" s="322"/>
      <c r="I348" s="323"/>
      <c r="J348" s="171"/>
      <c r="K348" s="1"/>
      <c r="L348" s="5"/>
      <c r="M348" s="172"/>
      <c r="N348" s="179"/>
      <c r="O348" s="179"/>
      <c r="P348" s="179"/>
      <c r="Q348" s="179"/>
      <c r="R348" s="179"/>
      <c r="S348" s="179"/>
      <c r="T348" s="179"/>
      <c r="U348" s="179"/>
      <c r="V348" s="179"/>
      <c r="W348" s="179"/>
      <c r="X348" s="179"/>
      <c r="Y348" s="179"/>
      <c r="Z348" s="179"/>
      <c r="AA348" s="179"/>
      <c r="AB348" s="179"/>
    </row>
    <row r="349" spans="1:28" s="180" customFormat="1" ht="15" customHeight="1">
      <c r="A349" s="251"/>
      <c r="B349" s="251"/>
      <c r="C349" s="251"/>
      <c r="D349" s="251"/>
      <c r="E349" s="3"/>
      <c r="F349" s="3"/>
      <c r="G349" s="321"/>
      <c r="H349" s="322"/>
      <c r="I349" s="323"/>
      <c r="J349" s="171"/>
      <c r="K349" s="1"/>
      <c r="L349" s="5"/>
      <c r="M349" s="172"/>
      <c r="N349" s="179"/>
      <c r="O349" s="179"/>
      <c r="P349" s="179"/>
      <c r="Q349" s="179"/>
      <c r="R349" s="179"/>
      <c r="S349" s="179"/>
      <c r="T349" s="179"/>
      <c r="U349" s="179"/>
      <c r="V349" s="179"/>
      <c r="W349" s="179"/>
      <c r="X349" s="179"/>
      <c r="Y349" s="179"/>
      <c r="Z349" s="179"/>
      <c r="AA349" s="179"/>
      <c r="AB349" s="179"/>
    </row>
    <row r="350" spans="1:28" s="180" customFormat="1" ht="15" customHeight="1">
      <c r="A350" s="251"/>
      <c r="B350" s="251"/>
      <c r="C350" s="251"/>
      <c r="D350" s="251"/>
      <c r="E350" s="3"/>
      <c r="F350" s="3"/>
      <c r="G350" s="321"/>
      <c r="H350" s="322"/>
      <c r="I350" s="323"/>
      <c r="J350" s="171"/>
      <c r="K350" s="1"/>
      <c r="L350" s="5"/>
      <c r="M350" s="172"/>
      <c r="N350" s="179"/>
      <c r="O350" s="179"/>
      <c r="P350" s="179"/>
      <c r="Q350" s="179"/>
      <c r="R350" s="179"/>
      <c r="S350" s="179"/>
      <c r="T350" s="179"/>
      <c r="U350" s="179"/>
      <c r="V350" s="179"/>
      <c r="W350" s="179"/>
      <c r="X350" s="179"/>
      <c r="Y350" s="179"/>
      <c r="Z350" s="179"/>
      <c r="AA350" s="179"/>
      <c r="AB350" s="179"/>
    </row>
    <row r="351" spans="1:28" s="180" customFormat="1" ht="15" customHeight="1">
      <c r="A351" s="251"/>
      <c r="B351" s="251"/>
      <c r="C351" s="251"/>
      <c r="D351" s="251"/>
      <c r="E351" s="3"/>
      <c r="F351" s="3"/>
      <c r="G351" s="321"/>
      <c r="H351" s="322"/>
      <c r="I351" s="323"/>
      <c r="J351" s="171"/>
      <c r="K351" s="1"/>
      <c r="L351" s="5"/>
      <c r="M351" s="172"/>
      <c r="N351" s="179"/>
      <c r="O351" s="179"/>
      <c r="P351" s="179"/>
      <c r="Q351" s="179"/>
      <c r="R351" s="179"/>
      <c r="S351" s="179"/>
      <c r="T351" s="179"/>
      <c r="U351" s="179"/>
      <c r="V351" s="179"/>
      <c r="W351" s="179"/>
      <c r="X351" s="179"/>
      <c r="Y351" s="179"/>
      <c r="Z351" s="179"/>
      <c r="AA351" s="179"/>
      <c r="AB351" s="179"/>
    </row>
    <row r="352" spans="1:28" s="180" customFormat="1" ht="15" customHeight="1">
      <c r="A352" s="251"/>
      <c r="B352" s="251"/>
      <c r="C352" s="251"/>
      <c r="D352" s="251"/>
      <c r="E352" s="3"/>
      <c r="F352" s="3"/>
      <c r="G352" s="321"/>
      <c r="H352" s="322"/>
      <c r="I352" s="323"/>
      <c r="J352" s="171"/>
      <c r="K352" s="1"/>
      <c r="L352" s="5"/>
      <c r="M352" s="172"/>
      <c r="N352" s="179"/>
      <c r="O352" s="179"/>
      <c r="P352" s="179"/>
      <c r="Q352" s="179"/>
      <c r="R352" s="179"/>
      <c r="S352" s="179"/>
      <c r="T352" s="179"/>
      <c r="U352" s="179"/>
      <c r="V352" s="179"/>
      <c r="W352" s="179"/>
      <c r="X352" s="179"/>
      <c r="Y352" s="179"/>
      <c r="Z352" s="179"/>
      <c r="AA352" s="179"/>
      <c r="AB352" s="179"/>
    </row>
    <row r="353" spans="1:28" s="180" customFormat="1" ht="15" customHeight="1">
      <c r="A353" s="251"/>
      <c r="B353" s="251"/>
      <c r="C353" s="251"/>
      <c r="D353" s="251"/>
      <c r="E353" s="3"/>
      <c r="F353" s="3"/>
      <c r="G353" s="321"/>
      <c r="H353" s="322"/>
      <c r="I353" s="323"/>
      <c r="J353" s="171"/>
      <c r="K353" s="1"/>
      <c r="L353" s="5"/>
      <c r="M353" s="172"/>
      <c r="N353" s="179"/>
      <c r="O353" s="179"/>
      <c r="P353" s="179"/>
      <c r="Q353" s="179"/>
      <c r="R353" s="179"/>
      <c r="S353" s="179"/>
      <c r="T353" s="179"/>
      <c r="U353" s="179"/>
      <c r="V353" s="179"/>
      <c r="W353" s="179"/>
      <c r="X353" s="179"/>
      <c r="Y353" s="179"/>
      <c r="Z353" s="179"/>
      <c r="AA353" s="179"/>
      <c r="AB353" s="179"/>
    </row>
    <row r="354" spans="1:28" s="23" customFormat="1" ht="15" customHeight="1" thickBot="1">
      <c r="A354" s="148"/>
      <c r="B354" s="149"/>
      <c r="C354" s="149"/>
      <c r="D354" s="149"/>
      <c r="E354" s="149"/>
      <c r="F354" s="149"/>
      <c r="G354" s="157"/>
      <c r="H354" s="157"/>
      <c r="I354" s="157"/>
      <c r="J354" s="157"/>
      <c r="K354" s="157"/>
      <c r="L354" s="157"/>
      <c r="M354" s="158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</row>
    <row r="355" spans="1:28" s="89" customFormat="1" ht="24.75" customHeight="1">
      <c r="A355" s="284" t="s">
        <v>216</v>
      </c>
      <c r="B355" s="284"/>
      <c r="C355" s="284"/>
      <c r="D355" s="284"/>
      <c r="E355" s="284"/>
      <c r="F355" s="284"/>
      <c r="G355" s="284"/>
      <c r="H355" s="284"/>
      <c r="I355" s="284"/>
      <c r="J355" s="284"/>
      <c r="K355" s="159"/>
      <c r="L355" s="159"/>
      <c r="M355" s="159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  <c r="AA355" s="88"/>
      <c r="AB355" s="88"/>
    </row>
    <row r="356" spans="1:28" s="53" customFormat="1" ht="45" customHeight="1">
      <c r="A356" s="340" t="s">
        <v>235</v>
      </c>
      <c r="B356" s="340"/>
      <c r="C356" s="340"/>
      <c r="D356" s="341" t="s">
        <v>217</v>
      </c>
      <c r="E356" s="341"/>
      <c r="F356" s="341"/>
      <c r="G356" s="342" t="s">
        <v>218</v>
      </c>
      <c r="H356" s="342"/>
      <c r="I356" s="342"/>
      <c r="J356" s="342"/>
      <c r="K356" s="159"/>
      <c r="L356" s="159"/>
      <c r="M356" s="159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</row>
    <row r="357" spans="1:28" s="183" customFormat="1" ht="15" customHeight="1">
      <c r="A357" s="222"/>
      <c r="B357" s="222"/>
      <c r="C357" s="222"/>
      <c r="D357" s="223"/>
      <c r="E357" s="223"/>
      <c r="F357" s="223"/>
      <c r="G357" s="224"/>
      <c r="H357" s="224"/>
      <c r="I357" s="224"/>
      <c r="J357" s="224"/>
      <c r="K357" s="181"/>
      <c r="L357" s="181"/>
      <c r="M357" s="181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82"/>
      <c r="AA357" s="182"/>
      <c r="AB357" s="182"/>
    </row>
    <row r="358" spans="1:28" s="183" customFormat="1" ht="15" customHeight="1">
      <c r="A358" s="222"/>
      <c r="B358" s="222"/>
      <c r="C358" s="222"/>
      <c r="D358" s="223"/>
      <c r="E358" s="223"/>
      <c r="F358" s="223"/>
      <c r="G358" s="224"/>
      <c r="H358" s="224"/>
      <c r="I358" s="224"/>
      <c r="J358" s="224"/>
      <c r="K358" s="181"/>
      <c r="L358" s="181"/>
      <c r="M358" s="181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82"/>
      <c r="AA358" s="182"/>
      <c r="AB358" s="182"/>
    </row>
    <row r="359" spans="1:28" s="183" customFormat="1" ht="15" customHeight="1">
      <c r="A359" s="222"/>
      <c r="B359" s="222"/>
      <c r="C359" s="222"/>
      <c r="D359" s="223"/>
      <c r="E359" s="223"/>
      <c r="F359" s="223"/>
      <c r="G359" s="224"/>
      <c r="H359" s="224"/>
      <c r="I359" s="224"/>
      <c r="J359" s="224"/>
      <c r="K359" s="181"/>
      <c r="L359" s="181"/>
      <c r="M359" s="181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82"/>
      <c r="AA359" s="182"/>
      <c r="AB359" s="182"/>
    </row>
    <row r="360" spans="1:28" s="183" customFormat="1" ht="15" customHeight="1">
      <c r="A360" s="222"/>
      <c r="B360" s="222"/>
      <c r="C360" s="222"/>
      <c r="D360" s="223"/>
      <c r="E360" s="223"/>
      <c r="F360" s="223"/>
      <c r="G360" s="224"/>
      <c r="H360" s="224"/>
      <c r="I360" s="224"/>
      <c r="J360" s="224"/>
      <c r="K360" s="181"/>
      <c r="L360" s="181"/>
      <c r="M360" s="181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82"/>
      <c r="AA360" s="182"/>
      <c r="AB360" s="182"/>
    </row>
    <row r="361" spans="1:28" s="183" customFormat="1" ht="15" customHeight="1">
      <c r="A361" s="222"/>
      <c r="B361" s="222"/>
      <c r="C361" s="222"/>
      <c r="D361" s="223"/>
      <c r="E361" s="223"/>
      <c r="F361" s="223"/>
      <c r="G361" s="224"/>
      <c r="H361" s="224"/>
      <c r="I361" s="224"/>
      <c r="J361" s="224"/>
      <c r="K361" s="181"/>
      <c r="L361" s="181"/>
      <c r="M361" s="181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82"/>
      <c r="AA361" s="182"/>
      <c r="AB361" s="182"/>
    </row>
    <row r="362" spans="1:28" s="183" customFormat="1" ht="15" customHeight="1">
      <c r="A362" s="222"/>
      <c r="B362" s="222"/>
      <c r="C362" s="222"/>
      <c r="D362" s="223"/>
      <c r="E362" s="223"/>
      <c r="F362" s="223"/>
      <c r="G362" s="224"/>
      <c r="H362" s="224"/>
      <c r="I362" s="224"/>
      <c r="J362" s="224"/>
      <c r="K362" s="181"/>
      <c r="L362" s="181"/>
      <c r="M362" s="181"/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82"/>
      <c r="AA362" s="182"/>
      <c r="AB362" s="182"/>
    </row>
    <row r="363" spans="1:28" s="183" customFormat="1" ht="15" customHeight="1">
      <c r="A363" s="222"/>
      <c r="B363" s="222"/>
      <c r="C363" s="222"/>
      <c r="D363" s="223"/>
      <c r="E363" s="223"/>
      <c r="F363" s="223"/>
      <c r="G363" s="224"/>
      <c r="H363" s="224"/>
      <c r="I363" s="224"/>
      <c r="J363" s="224"/>
      <c r="K363" s="181"/>
      <c r="L363" s="181"/>
      <c r="M363" s="181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82"/>
      <c r="AA363" s="182"/>
      <c r="AB363" s="182"/>
    </row>
    <row r="364" spans="1:28" s="183" customFormat="1" ht="15" customHeight="1">
      <c r="A364" s="222"/>
      <c r="B364" s="222"/>
      <c r="C364" s="222"/>
      <c r="D364" s="223"/>
      <c r="E364" s="223"/>
      <c r="F364" s="223"/>
      <c r="G364" s="224"/>
      <c r="H364" s="224"/>
      <c r="I364" s="224"/>
      <c r="J364" s="224"/>
      <c r="K364" s="181"/>
      <c r="L364" s="181"/>
      <c r="M364" s="181"/>
      <c r="N364" s="182"/>
      <c r="O364" s="182"/>
      <c r="P364" s="182"/>
      <c r="Q364" s="182"/>
      <c r="R364" s="182"/>
      <c r="S364" s="182"/>
      <c r="T364" s="182"/>
      <c r="U364" s="182"/>
      <c r="V364" s="182"/>
      <c r="W364" s="182"/>
      <c r="X364" s="182"/>
      <c r="Y364" s="182"/>
      <c r="Z364" s="182"/>
      <c r="AA364" s="182"/>
      <c r="AB364" s="182"/>
    </row>
    <row r="365" spans="1:28" s="183" customFormat="1" ht="15" customHeight="1">
      <c r="A365" s="222"/>
      <c r="B365" s="222"/>
      <c r="C365" s="222"/>
      <c r="D365" s="223"/>
      <c r="E365" s="223"/>
      <c r="F365" s="223"/>
      <c r="G365" s="224"/>
      <c r="H365" s="224"/>
      <c r="I365" s="224"/>
      <c r="J365" s="224"/>
      <c r="K365" s="181"/>
      <c r="L365" s="181"/>
      <c r="M365" s="181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82"/>
      <c r="AA365" s="182"/>
      <c r="AB365" s="182"/>
    </row>
    <row r="366" spans="1:28" s="183" customFormat="1" ht="15" customHeight="1">
      <c r="A366" s="222"/>
      <c r="B366" s="222"/>
      <c r="C366" s="222"/>
      <c r="D366" s="223"/>
      <c r="E366" s="223"/>
      <c r="F366" s="223"/>
      <c r="G366" s="224"/>
      <c r="H366" s="224"/>
      <c r="I366" s="224"/>
      <c r="J366" s="224"/>
      <c r="K366" s="181"/>
      <c r="L366" s="181"/>
      <c r="M366" s="181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82"/>
      <c r="AA366" s="182"/>
      <c r="AB366" s="182"/>
    </row>
    <row r="367" spans="1:28" s="183" customFormat="1" ht="15" customHeight="1">
      <c r="A367" s="222"/>
      <c r="B367" s="222"/>
      <c r="C367" s="222"/>
      <c r="D367" s="223"/>
      <c r="E367" s="223"/>
      <c r="F367" s="223"/>
      <c r="G367" s="224"/>
      <c r="H367" s="224"/>
      <c r="I367" s="224"/>
      <c r="J367" s="224"/>
      <c r="K367" s="181"/>
      <c r="L367" s="181"/>
      <c r="M367" s="181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82"/>
      <c r="AA367" s="182"/>
      <c r="AB367" s="182"/>
    </row>
    <row r="368" spans="1:28" s="183" customFormat="1" ht="15" customHeight="1">
      <c r="A368" s="222"/>
      <c r="B368" s="222"/>
      <c r="C368" s="222"/>
      <c r="D368" s="223"/>
      <c r="E368" s="223"/>
      <c r="F368" s="223"/>
      <c r="G368" s="224"/>
      <c r="H368" s="224"/>
      <c r="I368" s="224"/>
      <c r="J368" s="224"/>
      <c r="K368" s="181"/>
      <c r="L368" s="181"/>
      <c r="M368" s="181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82"/>
      <c r="AA368" s="182"/>
      <c r="AB368" s="182"/>
    </row>
    <row r="369" spans="1:28" s="183" customFormat="1" ht="15" customHeight="1">
      <c r="A369" s="222"/>
      <c r="B369" s="222"/>
      <c r="C369" s="222"/>
      <c r="D369" s="223"/>
      <c r="E369" s="223"/>
      <c r="F369" s="223"/>
      <c r="G369" s="224"/>
      <c r="H369" s="224"/>
      <c r="I369" s="224"/>
      <c r="J369" s="224"/>
      <c r="K369" s="181"/>
      <c r="L369" s="181"/>
      <c r="M369" s="181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82"/>
      <c r="AA369" s="182"/>
      <c r="AB369" s="182"/>
    </row>
    <row r="370" spans="1:28" s="183" customFormat="1" ht="15" customHeight="1">
      <c r="A370" s="222"/>
      <c r="B370" s="222"/>
      <c r="C370" s="222"/>
      <c r="D370" s="223"/>
      <c r="E370" s="223"/>
      <c r="F370" s="223"/>
      <c r="G370" s="224"/>
      <c r="H370" s="224"/>
      <c r="I370" s="224"/>
      <c r="J370" s="224"/>
      <c r="K370" s="181"/>
      <c r="L370" s="181"/>
      <c r="M370" s="181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82"/>
      <c r="AA370" s="182"/>
      <c r="AB370" s="182"/>
    </row>
    <row r="371" spans="1:28" s="183" customFormat="1" ht="15" customHeight="1">
      <c r="A371" s="222"/>
      <c r="B371" s="222"/>
      <c r="C371" s="222"/>
      <c r="D371" s="223"/>
      <c r="E371" s="223"/>
      <c r="F371" s="223"/>
      <c r="G371" s="224"/>
      <c r="H371" s="224"/>
      <c r="I371" s="224"/>
      <c r="J371" s="224"/>
      <c r="K371" s="181"/>
      <c r="L371" s="181"/>
      <c r="M371" s="181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82"/>
      <c r="AA371" s="182"/>
      <c r="AB371" s="182"/>
    </row>
    <row r="372" spans="1:28" s="183" customFormat="1" ht="15" customHeight="1">
      <c r="A372" s="222"/>
      <c r="B372" s="222"/>
      <c r="C372" s="222"/>
      <c r="D372" s="223"/>
      <c r="E372" s="223"/>
      <c r="F372" s="223"/>
      <c r="G372" s="224"/>
      <c r="H372" s="224"/>
      <c r="I372" s="224"/>
      <c r="J372" s="224"/>
      <c r="K372" s="181"/>
      <c r="L372" s="181"/>
      <c r="M372" s="181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82"/>
      <c r="AA372" s="182"/>
      <c r="AB372" s="182"/>
    </row>
    <row r="373" spans="1:27" s="183" customFormat="1" ht="15" customHeight="1" thickBot="1">
      <c r="A373" s="225"/>
      <c r="B373" s="225"/>
      <c r="C373" s="225"/>
      <c r="D373" s="226"/>
      <c r="E373" s="226"/>
      <c r="F373" s="226"/>
      <c r="G373" s="227"/>
      <c r="H373" s="227"/>
      <c r="I373" s="227"/>
      <c r="J373" s="227"/>
      <c r="K373" s="181"/>
      <c r="L373" s="181"/>
      <c r="M373" s="181"/>
      <c r="N373" s="182"/>
      <c r="O373" s="182"/>
      <c r="P373" s="182"/>
      <c r="Q373" s="182"/>
      <c r="R373" s="182"/>
      <c r="S373" s="182"/>
      <c r="T373" s="182"/>
      <c r="U373" s="182"/>
      <c r="V373" s="182"/>
      <c r="W373" s="182"/>
      <c r="X373" s="182"/>
      <c r="Y373" s="182"/>
      <c r="Z373" s="182"/>
      <c r="AA373" s="182"/>
    </row>
    <row r="374" spans="1:28" s="23" customFormat="1" ht="15" customHeight="1">
      <c r="A374" s="160"/>
      <c r="B374" s="160"/>
      <c r="C374" s="160"/>
      <c r="D374" s="160"/>
      <c r="E374" s="160"/>
      <c r="F374" s="160"/>
      <c r="G374" s="161"/>
      <c r="H374" s="161"/>
      <c r="I374" s="161"/>
      <c r="J374" s="161"/>
      <c r="K374" s="161"/>
      <c r="L374" s="161"/>
      <c r="M374" s="161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</row>
    <row r="375" spans="1:28" s="23" customFormat="1" ht="15" customHeight="1">
      <c r="A375" s="344" t="s">
        <v>182</v>
      </c>
      <c r="B375" s="344"/>
      <c r="C375" s="344"/>
      <c r="D375" s="344"/>
      <c r="E375" s="344"/>
      <c r="F375" s="344"/>
      <c r="G375" s="344"/>
      <c r="H375" s="161"/>
      <c r="I375" s="161"/>
      <c r="J375" s="161"/>
      <c r="K375" s="161"/>
      <c r="L375" s="161"/>
      <c r="M375" s="161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</row>
    <row r="376" spans="1:27" s="23" customFormat="1" ht="15" customHeight="1">
      <c r="A376" s="162"/>
      <c r="B376" s="163"/>
      <c r="C376" s="163"/>
      <c r="D376" s="163"/>
      <c r="E376" s="163"/>
      <c r="F376" s="163"/>
      <c r="G376" s="163"/>
      <c r="H376" s="163"/>
      <c r="I376" s="163"/>
      <c r="J376" s="163"/>
      <c r="K376" s="163"/>
      <c r="L376" s="163"/>
      <c r="M376" s="163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</row>
    <row r="377" spans="1:27" s="23" customFormat="1" ht="15" customHeight="1">
      <c r="A377" s="162"/>
      <c r="B377" s="345" t="s">
        <v>183</v>
      </c>
      <c r="C377" s="345"/>
      <c r="D377" s="345"/>
      <c r="E377" s="345"/>
      <c r="F377" s="345"/>
      <c r="G377" s="345"/>
      <c r="H377" s="345"/>
      <c r="I377" s="345"/>
      <c r="J377" s="345"/>
      <c r="K377" s="345"/>
      <c r="L377" s="345"/>
      <c r="M377" s="345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</row>
    <row r="378" spans="1:27" s="23" customFormat="1" ht="15" customHeight="1">
      <c r="A378" s="162"/>
      <c r="B378" s="163"/>
      <c r="C378" s="163"/>
      <c r="D378" s="163"/>
      <c r="E378" s="163"/>
      <c r="F378" s="163"/>
      <c r="G378" s="163"/>
      <c r="H378" s="163"/>
      <c r="I378" s="163"/>
      <c r="J378" s="163"/>
      <c r="K378" s="163"/>
      <c r="L378" s="163"/>
      <c r="M378" s="163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</row>
    <row r="379" spans="1:27" s="23" customFormat="1" ht="15" customHeight="1">
      <c r="A379" s="162"/>
      <c r="B379" s="345" t="s">
        <v>184</v>
      </c>
      <c r="C379" s="345"/>
      <c r="D379" s="345"/>
      <c r="E379" s="345"/>
      <c r="F379" s="345"/>
      <c r="G379" s="345"/>
      <c r="H379" s="345"/>
      <c r="I379" s="345"/>
      <c r="J379" s="345"/>
      <c r="K379" s="345"/>
      <c r="L379" s="345"/>
      <c r="M379" s="345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</row>
    <row r="380" spans="1:27" s="23" customFormat="1" ht="15" customHeight="1">
      <c r="A380" s="162"/>
      <c r="B380" s="163"/>
      <c r="C380" s="163"/>
      <c r="D380" s="163"/>
      <c r="E380" s="163"/>
      <c r="F380" s="163"/>
      <c r="G380" s="163"/>
      <c r="H380" s="163"/>
      <c r="I380" s="163"/>
      <c r="J380" s="163"/>
      <c r="K380" s="163"/>
      <c r="L380" s="163"/>
      <c r="M380" s="163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</row>
    <row r="381" spans="1:28" s="23" customFormat="1" ht="30" customHeight="1">
      <c r="A381" s="344" t="s">
        <v>185</v>
      </c>
      <c r="B381" s="344"/>
      <c r="C381" s="164"/>
      <c r="D381" s="348"/>
      <c r="E381" s="348"/>
      <c r="F381" s="348"/>
      <c r="G381" s="348"/>
      <c r="H381" s="348"/>
      <c r="I381" s="165"/>
      <c r="J381" s="165"/>
      <c r="K381" s="165"/>
      <c r="L381" s="165"/>
      <c r="M381" s="165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</row>
    <row r="382" spans="1:28" s="23" customFormat="1" ht="30" customHeight="1">
      <c r="A382" s="347" t="s">
        <v>186</v>
      </c>
      <c r="B382" s="347"/>
      <c r="C382" s="347"/>
      <c r="D382" s="348"/>
      <c r="E382" s="348"/>
      <c r="F382" s="348"/>
      <c r="G382" s="348"/>
      <c r="H382" s="348"/>
      <c r="I382" s="165"/>
      <c r="J382" s="165"/>
      <c r="K382" s="165"/>
      <c r="L382" s="165"/>
      <c r="M382" s="165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</row>
    <row r="383" spans="1:28" s="23" customFormat="1" ht="30" customHeight="1">
      <c r="A383" s="166" t="s">
        <v>187</v>
      </c>
      <c r="B383" s="166"/>
      <c r="C383" s="167"/>
      <c r="D383" s="168"/>
      <c r="E383" s="168"/>
      <c r="F383" s="168"/>
      <c r="G383" s="168"/>
      <c r="H383" s="168"/>
      <c r="I383" s="165"/>
      <c r="J383" s="165"/>
      <c r="K383" s="165"/>
      <c r="L383" s="165"/>
      <c r="M383" s="165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</row>
    <row r="384" spans="1:28" s="23" customFormat="1" ht="30" customHeight="1">
      <c r="A384" s="169"/>
      <c r="B384" s="169"/>
      <c r="C384" s="169"/>
      <c r="D384" s="346" t="s">
        <v>188</v>
      </c>
      <c r="E384" s="346"/>
      <c r="F384" s="346"/>
      <c r="G384" s="346"/>
      <c r="H384" s="346"/>
      <c r="I384" s="170"/>
      <c r="J384" s="170"/>
      <c r="K384" s="170"/>
      <c r="L384" s="170"/>
      <c r="M384" s="170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</row>
    <row r="386" spans="1:13" ht="15">
      <c r="A386" s="343"/>
      <c r="B386" s="343"/>
      <c r="C386" s="343"/>
      <c r="D386" s="343"/>
      <c r="E386" s="343"/>
      <c r="F386" s="343"/>
      <c r="G386" s="343"/>
      <c r="H386" s="343"/>
      <c r="I386" s="343"/>
      <c r="J386" s="343"/>
      <c r="K386" s="343"/>
      <c r="L386" s="343"/>
      <c r="M386" s="343"/>
    </row>
  </sheetData>
  <sheetProtection password="DB95" sheet="1" insertRows="0" deleteRows="0" selectLockedCells="1"/>
  <mergeCells count="618">
    <mergeCell ref="F156:H156"/>
    <mergeCell ref="A245:M245"/>
    <mergeCell ref="A264:M264"/>
    <mergeCell ref="A15:M15"/>
    <mergeCell ref="A235:H235"/>
    <mergeCell ref="I235:M235"/>
    <mergeCell ref="A236:H236"/>
    <mergeCell ref="L262:M262"/>
    <mergeCell ref="B144:F144"/>
    <mergeCell ref="A263:K263"/>
    <mergeCell ref="D384:H384"/>
    <mergeCell ref="A360:C360"/>
    <mergeCell ref="D360:F360"/>
    <mergeCell ref="G360:J360"/>
    <mergeCell ref="A351:D351"/>
    <mergeCell ref="A382:C382"/>
    <mergeCell ref="D382:H382"/>
    <mergeCell ref="D381:H381"/>
    <mergeCell ref="A361:C361"/>
    <mergeCell ref="D361:F361"/>
    <mergeCell ref="G361:J361"/>
    <mergeCell ref="A359:C359"/>
    <mergeCell ref="D359:F359"/>
    <mergeCell ref="A348:D348"/>
    <mergeCell ref="A349:D349"/>
    <mergeCell ref="A350:D350"/>
    <mergeCell ref="A358:C358"/>
    <mergeCell ref="D358:F358"/>
    <mergeCell ref="G358:J358"/>
    <mergeCell ref="G357:J357"/>
    <mergeCell ref="A386:M386"/>
    <mergeCell ref="A375:G375"/>
    <mergeCell ref="B377:M377"/>
    <mergeCell ref="B379:M379"/>
    <mergeCell ref="A381:B381"/>
    <mergeCell ref="G359:J359"/>
    <mergeCell ref="A362:C362"/>
    <mergeCell ref="D362:F362"/>
    <mergeCell ref="G362:J362"/>
    <mergeCell ref="A363:C363"/>
    <mergeCell ref="A344:D344"/>
    <mergeCell ref="A345:D345"/>
    <mergeCell ref="A346:D346"/>
    <mergeCell ref="A347:D347"/>
    <mergeCell ref="A357:C357"/>
    <mergeCell ref="D357:F357"/>
    <mergeCell ref="A341:D341"/>
    <mergeCell ref="A342:D342"/>
    <mergeCell ref="A343:D343"/>
    <mergeCell ref="G350:I350"/>
    <mergeCell ref="G351:I351"/>
    <mergeCell ref="A356:C356"/>
    <mergeCell ref="D356:F356"/>
    <mergeCell ref="G356:J356"/>
    <mergeCell ref="G348:I348"/>
    <mergeCell ref="G352:I352"/>
    <mergeCell ref="G353:I353"/>
    <mergeCell ref="A331:B331"/>
    <mergeCell ref="C331:F331"/>
    <mergeCell ref="G331:I331"/>
    <mergeCell ref="G346:I346"/>
    <mergeCell ref="G347:I347"/>
    <mergeCell ref="A352:D352"/>
    <mergeCell ref="A353:D353"/>
    <mergeCell ref="G342:I342"/>
    <mergeCell ref="G343:I343"/>
    <mergeCell ref="A329:B329"/>
    <mergeCell ref="C329:F329"/>
    <mergeCell ref="G329:I329"/>
    <mergeCell ref="A338:D338"/>
    <mergeCell ref="A339:D339"/>
    <mergeCell ref="A340:D340"/>
    <mergeCell ref="G335:I335"/>
    <mergeCell ref="A334:H334"/>
    <mergeCell ref="I334:M334"/>
    <mergeCell ref="A337:D337"/>
    <mergeCell ref="C325:F325"/>
    <mergeCell ref="G325:I325"/>
    <mergeCell ref="J325:M325"/>
    <mergeCell ref="J331:M331"/>
    <mergeCell ref="A335:D335"/>
    <mergeCell ref="A336:D336"/>
    <mergeCell ref="A327:B327"/>
    <mergeCell ref="C327:F327"/>
    <mergeCell ref="G327:I327"/>
    <mergeCell ref="J327:M327"/>
    <mergeCell ref="A321:B321"/>
    <mergeCell ref="C321:F321"/>
    <mergeCell ref="G321:I321"/>
    <mergeCell ref="J321:M321"/>
    <mergeCell ref="J329:M329"/>
    <mergeCell ref="A323:B323"/>
    <mergeCell ref="C323:F323"/>
    <mergeCell ref="G323:I323"/>
    <mergeCell ref="J323:M323"/>
    <mergeCell ref="A325:B325"/>
    <mergeCell ref="A317:B317"/>
    <mergeCell ref="C317:F317"/>
    <mergeCell ref="G317:I317"/>
    <mergeCell ref="J317:M317"/>
    <mergeCell ref="A319:B319"/>
    <mergeCell ref="C319:F319"/>
    <mergeCell ref="G319:I319"/>
    <mergeCell ref="J319:M319"/>
    <mergeCell ref="A313:B313"/>
    <mergeCell ref="C313:F313"/>
    <mergeCell ref="G313:I313"/>
    <mergeCell ref="J313:M313"/>
    <mergeCell ref="A315:B315"/>
    <mergeCell ref="C315:F315"/>
    <mergeCell ref="G315:I315"/>
    <mergeCell ref="J315:M315"/>
    <mergeCell ref="A309:B309"/>
    <mergeCell ref="C309:F309"/>
    <mergeCell ref="G309:I309"/>
    <mergeCell ref="J309:M309"/>
    <mergeCell ref="A311:B311"/>
    <mergeCell ref="C311:F311"/>
    <mergeCell ref="G311:I311"/>
    <mergeCell ref="J311:M311"/>
    <mergeCell ref="A305:B305"/>
    <mergeCell ref="C305:F305"/>
    <mergeCell ref="G305:I305"/>
    <mergeCell ref="J305:M305"/>
    <mergeCell ref="A307:B307"/>
    <mergeCell ref="C307:F307"/>
    <mergeCell ref="G307:I307"/>
    <mergeCell ref="J307:M307"/>
    <mergeCell ref="A301:B301"/>
    <mergeCell ref="C301:F301"/>
    <mergeCell ref="G301:I301"/>
    <mergeCell ref="J301:M301"/>
    <mergeCell ref="A303:B303"/>
    <mergeCell ref="C303:F303"/>
    <mergeCell ref="G303:I303"/>
    <mergeCell ref="J303:M303"/>
    <mergeCell ref="A295:B295"/>
    <mergeCell ref="C295:F295"/>
    <mergeCell ref="J295:M295"/>
    <mergeCell ref="A297:B297"/>
    <mergeCell ref="C297:F297"/>
    <mergeCell ref="J297:M297"/>
    <mergeCell ref="A291:B291"/>
    <mergeCell ref="C291:F291"/>
    <mergeCell ref="J291:M291"/>
    <mergeCell ref="A293:B293"/>
    <mergeCell ref="C293:F293"/>
    <mergeCell ref="J293:M293"/>
    <mergeCell ref="A287:B287"/>
    <mergeCell ref="C287:F287"/>
    <mergeCell ref="J287:M287"/>
    <mergeCell ref="A289:B289"/>
    <mergeCell ref="C289:F289"/>
    <mergeCell ref="J289:M289"/>
    <mergeCell ref="A283:B283"/>
    <mergeCell ref="C283:F283"/>
    <mergeCell ref="J283:M283"/>
    <mergeCell ref="A285:B285"/>
    <mergeCell ref="C285:F285"/>
    <mergeCell ref="J285:M285"/>
    <mergeCell ref="G275:I275"/>
    <mergeCell ref="J275:L275"/>
    <mergeCell ref="A279:B279"/>
    <mergeCell ref="C279:F279"/>
    <mergeCell ref="J279:M279"/>
    <mergeCell ref="A281:B281"/>
    <mergeCell ref="C281:F281"/>
    <mergeCell ref="J281:M281"/>
    <mergeCell ref="L263:M263"/>
    <mergeCell ref="G349:I349"/>
    <mergeCell ref="A269:B269"/>
    <mergeCell ref="C269:L269"/>
    <mergeCell ref="B271:F271"/>
    <mergeCell ref="G271:I271"/>
    <mergeCell ref="J271:L271"/>
    <mergeCell ref="C273:L273"/>
    <mergeCell ref="G339:I339"/>
    <mergeCell ref="G340:I340"/>
    <mergeCell ref="L259:M259"/>
    <mergeCell ref="A260:D260"/>
    <mergeCell ref="E260:K260"/>
    <mergeCell ref="L260:M260"/>
    <mergeCell ref="A261:D261"/>
    <mergeCell ref="E261:K261"/>
    <mergeCell ref="L261:M261"/>
    <mergeCell ref="L256:M256"/>
    <mergeCell ref="A257:D257"/>
    <mergeCell ref="E257:K257"/>
    <mergeCell ref="L257:M257"/>
    <mergeCell ref="A258:D258"/>
    <mergeCell ref="E258:K258"/>
    <mergeCell ref="L258:M258"/>
    <mergeCell ref="L253:M253"/>
    <mergeCell ref="A254:D254"/>
    <mergeCell ref="E254:K254"/>
    <mergeCell ref="L254:M254"/>
    <mergeCell ref="A255:D255"/>
    <mergeCell ref="E255:K255"/>
    <mergeCell ref="L255:M255"/>
    <mergeCell ref="L250:M250"/>
    <mergeCell ref="A251:D251"/>
    <mergeCell ref="E251:K251"/>
    <mergeCell ref="L251:M251"/>
    <mergeCell ref="A252:D252"/>
    <mergeCell ref="E252:K252"/>
    <mergeCell ref="L252:M252"/>
    <mergeCell ref="A250:D250"/>
    <mergeCell ref="G341:I341"/>
    <mergeCell ref="G344:I344"/>
    <mergeCell ref="G345:I345"/>
    <mergeCell ref="E250:K250"/>
    <mergeCell ref="A253:H253"/>
    <mergeCell ref="I253:K253"/>
    <mergeCell ref="A256:D256"/>
    <mergeCell ref="E256:K256"/>
    <mergeCell ref="G336:I336"/>
    <mergeCell ref="G337:I337"/>
    <mergeCell ref="E247:K247"/>
    <mergeCell ref="A248:D248"/>
    <mergeCell ref="E248:K248"/>
    <mergeCell ref="A249:D249"/>
    <mergeCell ref="E249:K249"/>
    <mergeCell ref="G338:I338"/>
    <mergeCell ref="A259:D259"/>
    <mergeCell ref="E259:K259"/>
    <mergeCell ref="A262:H262"/>
    <mergeCell ref="I262:K262"/>
    <mergeCell ref="A241:H241"/>
    <mergeCell ref="I241:M241"/>
    <mergeCell ref="A242:H242"/>
    <mergeCell ref="I242:M242"/>
    <mergeCell ref="A265:H265"/>
    <mergeCell ref="I265:M265"/>
    <mergeCell ref="L247:M247"/>
    <mergeCell ref="L248:M248"/>
    <mergeCell ref="L249:M249"/>
    <mergeCell ref="A246:M246"/>
    <mergeCell ref="A238:H238"/>
    <mergeCell ref="I238:M238"/>
    <mergeCell ref="A239:H239"/>
    <mergeCell ref="I239:M239"/>
    <mergeCell ref="A240:H240"/>
    <mergeCell ref="I240:M240"/>
    <mergeCell ref="A247:D247"/>
    <mergeCell ref="I236:M236"/>
    <mergeCell ref="A237:H237"/>
    <mergeCell ref="I237:M237"/>
    <mergeCell ref="A231:H231"/>
    <mergeCell ref="I231:M231"/>
    <mergeCell ref="A232:H232"/>
    <mergeCell ref="I232:M232"/>
    <mergeCell ref="A233:M233"/>
    <mergeCell ref="A234:H234"/>
    <mergeCell ref="I234:M234"/>
    <mergeCell ref="A228:H228"/>
    <mergeCell ref="I228:M228"/>
    <mergeCell ref="A229:H229"/>
    <mergeCell ref="I229:M229"/>
    <mergeCell ref="A230:H230"/>
    <mergeCell ref="I230:M230"/>
    <mergeCell ref="A224:H224"/>
    <mergeCell ref="I224:M224"/>
    <mergeCell ref="A225:H225"/>
    <mergeCell ref="I225:M225"/>
    <mergeCell ref="A226:M226"/>
    <mergeCell ref="A227:H227"/>
    <mergeCell ref="I227:M227"/>
    <mergeCell ref="A221:H221"/>
    <mergeCell ref="I221:M221"/>
    <mergeCell ref="A222:H222"/>
    <mergeCell ref="I222:M222"/>
    <mergeCell ref="A223:H223"/>
    <mergeCell ref="I223:M223"/>
    <mergeCell ref="A218:E218"/>
    <mergeCell ref="F218:H218"/>
    <mergeCell ref="I218:M218"/>
    <mergeCell ref="A219:M219"/>
    <mergeCell ref="A220:H220"/>
    <mergeCell ref="I220:M220"/>
    <mergeCell ref="A213:H213"/>
    <mergeCell ref="A214:H214"/>
    <mergeCell ref="A216:H216"/>
    <mergeCell ref="I216:M216"/>
    <mergeCell ref="A217:E217"/>
    <mergeCell ref="F217:H217"/>
    <mergeCell ref="I217:M217"/>
    <mergeCell ref="A203:H203"/>
    <mergeCell ref="A207:H207"/>
    <mergeCell ref="F208:H208"/>
    <mergeCell ref="F209:H209"/>
    <mergeCell ref="F210:H210"/>
    <mergeCell ref="B212:E212"/>
    <mergeCell ref="F212:H212"/>
    <mergeCell ref="B200:C200"/>
    <mergeCell ref="D200:H200"/>
    <mergeCell ref="B201:C201"/>
    <mergeCell ref="D201:H201"/>
    <mergeCell ref="B202:C202"/>
    <mergeCell ref="D202:H202"/>
    <mergeCell ref="F194:H194"/>
    <mergeCell ref="F195:H195"/>
    <mergeCell ref="F196:H196"/>
    <mergeCell ref="F197:H197"/>
    <mergeCell ref="F198:H198"/>
    <mergeCell ref="F199:H199"/>
    <mergeCell ref="F188:H188"/>
    <mergeCell ref="F189:H189"/>
    <mergeCell ref="F190:H190"/>
    <mergeCell ref="F191:H191"/>
    <mergeCell ref="F192:H192"/>
    <mergeCell ref="F193:H193"/>
    <mergeCell ref="B183:C183"/>
    <mergeCell ref="D183:H183"/>
    <mergeCell ref="A184:H184"/>
    <mergeCell ref="F185:H185"/>
    <mergeCell ref="F186:H186"/>
    <mergeCell ref="F187:H187"/>
    <mergeCell ref="B180:C180"/>
    <mergeCell ref="D180:H180"/>
    <mergeCell ref="B181:C181"/>
    <mergeCell ref="D181:H181"/>
    <mergeCell ref="B182:C182"/>
    <mergeCell ref="D182:H182"/>
    <mergeCell ref="F172:H172"/>
    <mergeCell ref="F173:H173"/>
    <mergeCell ref="F174:H174"/>
    <mergeCell ref="F175:H175"/>
    <mergeCell ref="A177:H177"/>
    <mergeCell ref="A355:J355"/>
    <mergeCell ref="B178:C178"/>
    <mergeCell ref="D178:H178"/>
    <mergeCell ref="B179:C179"/>
    <mergeCell ref="D179:H179"/>
    <mergeCell ref="F164:H164"/>
    <mergeCell ref="F165:H165"/>
    <mergeCell ref="F166:H166"/>
    <mergeCell ref="F167:H167"/>
    <mergeCell ref="F170:H170"/>
    <mergeCell ref="F171:H171"/>
    <mergeCell ref="D158:H158"/>
    <mergeCell ref="A159:H159"/>
    <mergeCell ref="F160:H160"/>
    <mergeCell ref="F161:H161"/>
    <mergeCell ref="F162:H162"/>
    <mergeCell ref="F163:H163"/>
    <mergeCell ref="D135:H135"/>
    <mergeCell ref="D136:H136"/>
    <mergeCell ref="D137:H137"/>
    <mergeCell ref="D138:H138"/>
    <mergeCell ref="A139:H139"/>
    <mergeCell ref="F140:H140"/>
    <mergeCell ref="F141:H141"/>
    <mergeCell ref="F142:H142"/>
    <mergeCell ref="D151:H151"/>
    <mergeCell ref="F126:H126"/>
    <mergeCell ref="A215:M215"/>
    <mergeCell ref="D131:H131"/>
    <mergeCell ref="D132:H132"/>
    <mergeCell ref="D133:H133"/>
    <mergeCell ref="D134:H134"/>
    <mergeCell ref="A152:H152"/>
    <mergeCell ref="E109:F109"/>
    <mergeCell ref="A114:A115"/>
    <mergeCell ref="B114:H115"/>
    <mergeCell ref="F118:H118"/>
    <mergeCell ref="F123:H123"/>
    <mergeCell ref="F128:H128"/>
    <mergeCell ref="I114:J114"/>
    <mergeCell ref="K114:L114"/>
    <mergeCell ref="F116:H116"/>
    <mergeCell ref="A113:M113"/>
    <mergeCell ref="A106:D106"/>
    <mergeCell ref="E106:F106"/>
    <mergeCell ref="A107:D107"/>
    <mergeCell ref="E107:F107"/>
    <mergeCell ref="A108:D108"/>
    <mergeCell ref="E108:F108"/>
    <mergeCell ref="A101:M101"/>
    <mergeCell ref="A103:D103"/>
    <mergeCell ref="E103:F103"/>
    <mergeCell ref="A104:D104"/>
    <mergeCell ref="E104:F104"/>
    <mergeCell ref="A105:F105"/>
    <mergeCell ref="A97:D97"/>
    <mergeCell ref="E97:F97"/>
    <mergeCell ref="G97:J97"/>
    <mergeCell ref="K97:M97"/>
    <mergeCell ref="A98:D98"/>
    <mergeCell ref="E98:F98"/>
    <mergeCell ref="G98:J98"/>
    <mergeCell ref="K98:M98"/>
    <mergeCell ref="A95:D95"/>
    <mergeCell ref="E95:F95"/>
    <mergeCell ref="G95:J95"/>
    <mergeCell ref="K95:M95"/>
    <mergeCell ref="A96:D96"/>
    <mergeCell ref="E96:F96"/>
    <mergeCell ref="G96:J96"/>
    <mergeCell ref="K96:M96"/>
    <mergeCell ref="A93:D93"/>
    <mergeCell ref="E93:F93"/>
    <mergeCell ref="G93:J93"/>
    <mergeCell ref="K93:M93"/>
    <mergeCell ref="A94:D94"/>
    <mergeCell ref="E94:F94"/>
    <mergeCell ref="G94:J94"/>
    <mergeCell ref="K94:M94"/>
    <mergeCell ref="E91:F91"/>
    <mergeCell ref="G91:J91"/>
    <mergeCell ref="K91:M91"/>
    <mergeCell ref="A92:D92"/>
    <mergeCell ref="E92:F92"/>
    <mergeCell ref="G92:J92"/>
    <mergeCell ref="K92:M92"/>
    <mergeCell ref="B88:C88"/>
    <mergeCell ref="G88:I88"/>
    <mergeCell ref="L88:M88"/>
    <mergeCell ref="B89:C89"/>
    <mergeCell ref="G89:I89"/>
    <mergeCell ref="L89:M89"/>
    <mergeCell ref="B86:C86"/>
    <mergeCell ref="G86:I86"/>
    <mergeCell ref="L86:M86"/>
    <mergeCell ref="B87:C87"/>
    <mergeCell ref="G87:I87"/>
    <mergeCell ref="L87:M87"/>
    <mergeCell ref="B84:C84"/>
    <mergeCell ref="G84:I84"/>
    <mergeCell ref="L84:M84"/>
    <mergeCell ref="B85:C85"/>
    <mergeCell ref="G85:I85"/>
    <mergeCell ref="L85:M85"/>
    <mergeCell ref="B82:C82"/>
    <mergeCell ref="G82:I82"/>
    <mergeCell ref="L82:M82"/>
    <mergeCell ref="B83:C83"/>
    <mergeCell ref="G83:I83"/>
    <mergeCell ref="L83:M83"/>
    <mergeCell ref="B80:C80"/>
    <mergeCell ref="G80:I80"/>
    <mergeCell ref="L80:M80"/>
    <mergeCell ref="B81:C81"/>
    <mergeCell ref="G81:I81"/>
    <mergeCell ref="L81:M81"/>
    <mergeCell ref="B78:C78"/>
    <mergeCell ref="G78:I78"/>
    <mergeCell ref="L78:M78"/>
    <mergeCell ref="B79:C79"/>
    <mergeCell ref="G79:I79"/>
    <mergeCell ref="L79:M79"/>
    <mergeCell ref="B76:C76"/>
    <mergeCell ref="G76:I76"/>
    <mergeCell ref="L76:M76"/>
    <mergeCell ref="B77:C77"/>
    <mergeCell ref="G77:I77"/>
    <mergeCell ref="L77:M77"/>
    <mergeCell ref="B74:C74"/>
    <mergeCell ref="G74:I74"/>
    <mergeCell ref="L74:M74"/>
    <mergeCell ref="B75:C75"/>
    <mergeCell ref="G75:I75"/>
    <mergeCell ref="L75:M75"/>
    <mergeCell ref="B72:C72"/>
    <mergeCell ref="G72:I72"/>
    <mergeCell ref="L72:M72"/>
    <mergeCell ref="B73:C73"/>
    <mergeCell ref="G73:I73"/>
    <mergeCell ref="L73:M73"/>
    <mergeCell ref="D69:F69"/>
    <mergeCell ref="G69:J69"/>
    <mergeCell ref="B70:C70"/>
    <mergeCell ref="B71:C71"/>
    <mergeCell ref="G71:I71"/>
    <mergeCell ref="L71:M71"/>
    <mergeCell ref="B60:C60"/>
    <mergeCell ref="D60:E60"/>
    <mergeCell ref="F60:I60"/>
    <mergeCell ref="A62:C62"/>
    <mergeCell ref="D62:E62"/>
    <mergeCell ref="A64:C66"/>
    <mergeCell ref="D64:K64"/>
    <mergeCell ref="D65:K65"/>
    <mergeCell ref="D66:K66"/>
    <mergeCell ref="K56:M56"/>
    <mergeCell ref="B59:C59"/>
    <mergeCell ref="D59:E59"/>
    <mergeCell ref="F59:I59"/>
    <mergeCell ref="B58:C58"/>
    <mergeCell ref="D58:E58"/>
    <mergeCell ref="F58:I58"/>
    <mergeCell ref="B57:C57"/>
    <mergeCell ref="D57:E57"/>
    <mergeCell ref="F57:I57"/>
    <mergeCell ref="B55:C55"/>
    <mergeCell ref="D55:E55"/>
    <mergeCell ref="F55:I55"/>
    <mergeCell ref="B56:C56"/>
    <mergeCell ref="D56:E56"/>
    <mergeCell ref="F56:I56"/>
    <mergeCell ref="F52:I52"/>
    <mergeCell ref="B53:C53"/>
    <mergeCell ref="D53:E53"/>
    <mergeCell ref="F53:I53"/>
    <mergeCell ref="B54:C54"/>
    <mergeCell ref="D54:E54"/>
    <mergeCell ref="F54:I54"/>
    <mergeCell ref="K49:M49"/>
    <mergeCell ref="A50:A56"/>
    <mergeCell ref="B50:C50"/>
    <mergeCell ref="D50:E50"/>
    <mergeCell ref="F50:I50"/>
    <mergeCell ref="B51:C51"/>
    <mergeCell ref="D51:E51"/>
    <mergeCell ref="F51:I51"/>
    <mergeCell ref="B52:C52"/>
    <mergeCell ref="D52:E52"/>
    <mergeCell ref="B48:C48"/>
    <mergeCell ref="D48:E48"/>
    <mergeCell ref="F48:I48"/>
    <mergeCell ref="B49:C49"/>
    <mergeCell ref="D49:E49"/>
    <mergeCell ref="F49:I49"/>
    <mergeCell ref="B46:C46"/>
    <mergeCell ref="D46:E46"/>
    <mergeCell ref="F46:I46"/>
    <mergeCell ref="B47:C47"/>
    <mergeCell ref="D47:E47"/>
    <mergeCell ref="F47:I47"/>
    <mergeCell ref="F43:I43"/>
    <mergeCell ref="J43:M43"/>
    <mergeCell ref="A44:A45"/>
    <mergeCell ref="B44:C44"/>
    <mergeCell ref="D44:E44"/>
    <mergeCell ref="F44:I44"/>
    <mergeCell ref="B45:C45"/>
    <mergeCell ref="D45:E45"/>
    <mergeCell ref="F45:I45"/>
    <mergeCell ref="A46:A49"/>
    <mergeCell ref="L70:M70"/>
    <mergeCell ref="G70:I70"/>
    <mergeCell ref="A39:C39"/>
    <mergeCell ref="D39:E39"/>
    <mergeCell ref="B41:I41"/>
    <mergeCell ref="D42:E42"/>
    <mergeCell ref="F42:I42"/>
    <mergeCell ref="B43:C43"/>
    <mergeCell ref="D43:E43"/>
    <mergeCell ref="A25:M25"/>
    <mergeCell ref="A27:C27"/>
    <mergeCell ref="A37:E37"/>
    <mergeCell ref="F37:G37"/>
    <mergeCell ref="J37:K37"/>
    <mergeCell ref="A29:C29"/>
    <mergeCell ref="D29:E29"/>
    <mergeCell ref="D33:M33"/>
    <mergeCell ref="A35:C35"/>
    <mergeCell ref="D176:H176"/>
    <mergeCell ref="F211:H211"/>
    <mergeCell ref="D119:H119"/>
    <mergeCell ref="D120:H120"/>
    <mergeCell ref="D121:H121"/>
    <mergeCell ref="D122:H122"/>
    <mergeCell ref="F153:H153"/>
    <mergeCell ref="F154:H154"/>
    <mergeCell ref="A127:H127"/>
    <mergeCell ref="F130:H130"/>
    <mergeCell ref="D363:F363"/>
    <mergeCell ref="G363:J363"/>
    <mergeCell ref="A364:C364"/>
    <mergeCell ref="D364:F364"/>
    <mergeCell ref="G364:J364"/>
    <mergeCell ref="A365:C365"/>
    <mergeCell ref="D365:F365"/>
    <mergeCell ref="G365:J365"/>
    <mergeCell ref="A366:C366"/>
    <mergeCell ref="D366:F366"/>
    <mergeCell ref="G366:J366"/>
    <mergeCell ref="A367:C367"/>
    <mergeCell ref="D367:F367"/>
    <mergeCell ref="G367:J367"/>
    <mergeCell ref="A368:C368"/>
    <mergeCell ref="D368:F368"/>
    <mergeCell ref="G368:J368"/>
    <mergeCell ref="A369:C369"/>
    <mergeCell ref="D369:F369"/>
    <mergeCell ref="G369:J369"/>
    <mergeCell ref="A370:C370"/>
    <mergeCell ref="D370:F370"/>
    <mergeCell ref="G370:J370"/>
    <mergeCell ref="A371:C371"/>
    <mergeCell ref="D371:F371"/>
    <mergeCell ref="G371:J371"/>
    <mergeCell ref="A372:C372"/>
    <mergeCell ref="D372:F372"/>
    <mergeCell ref="G372:J372"/>
    <mergeCell ref="A373:C373"/>
    <mergeCell ref="D373:F373"/>
    <mergeCell ref="G373:J373"/>
    <mergeCell ref="C17:M17"/>
    <mergeCell ref="C18:M18"/>
    <mergeCell ref="C19:M19"/>
    <mergeCell ref="A12:M12"/>
    <mergeCell ref="A14:M14"/>
    <mergeCell ref="I35:J35"/>
    <mergeCell ref="D35:E35"/>
    <mergeCell ref="A31:C31"/>
    <mergeCell ref="D31:M31"/>
    <mergeCell ref="A33:C33"/>
    <mergeCell ref="A243:H243"/>
    <mergeCell ref="I243:M243"/>
    <mergeCell ref="A244:H244"/>
    <mergeCell ref="I244:M244"/>
    <mergeCell ref="A3:M3"/>
    <mergeCell ref="A4:M4"/>
    <mergeCell ref="A5:M5"/>
    <mergeCell ref="A7:M7"/>
    <mergeCell ref="A8:M8"/>
    <mergeCell ref="A10:M10"/>
  </mergeCells>
  <printOptions horizontalCentered="1"/>
  <pageMargins left="0.2" right="0.2" top="0.6893700787401581" bottom="0.8114173228346462" header="0.39370078740157505" footer="0.472047244094488"/>
  <pageSetup fitToHeight="0" fitToWidth="0" orientation="portrait" pageOrder="overThenDown" paperSize="9" scale="63"/>
  <headerFooter alignWithMargins="0">
    <oddFooter>&amp;CPagina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34737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Lanza Mario</cp:lastModifiedBy>
  <cp:lastPrinted>2021-05-17T13:24:20Z</cp:lastPrinted>
  <dcterms:created xsi:type="dcterms:W3CDTF">2012-03-28T10:54:07Z</dcterms:created>
  <dcterms:modified xsi:type="dcterms:W3CDTF">2021-05-17T13:24:43Z</dcterms:modified>
  <cp:category/>
  <cp:version/>
  <cp:contentType/>
  <cp:contentStatus/>
  <cp:revision>36</cp:revision>
</cp:coreProperties>
</file>