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llegato C_2024" sheetId="1" r:id="rId1"/>
  </sheets>
  <definedNames>
    <definedName name="_xlnm.Print_Area" localSheetId="0">'Allegato C_2024'!$A$4:$L$361</definedName>
  </definedNames>
  <calcPr fullCalcOnLoad="1"/>
</workbook>
</file>

<file path=xl/sharedStrings.xml><?xml version="1.0" encoding="utf-8"?>
<sst xmlns="http://schemas.openxmlformats.org/spreadsheetml/2006/main" count="362" uniqueCount="217">
  <si>
    <t xml:space="preserve">Avviso Pubblico per il sostegno a Festival e Rassegne Cinematografiche </t>
  </si>
  <si>
    <t>Annualità 2024</t>
  </si>
  <si>
    <t>DOSSIER DI CANDIDATURA</t>
  </si>
  <si>
    <t>Allegato C</t>
  </si>
  <si>
    <t>Bilancio della Manifestazione - Annualità 2024</t>
  </si>
  <si>
    <t>Legenda</t>
  </si>
  <si>
    <t>Celle in bianco: da compilare</t>
  </si>
  <si>
    <t>1. DATI DEL FESTIVAL / RASSEGNA</t>
  </si>
  <si>
    <t>Annualità:</t>
  </si>
  <si>
    <t>Indicare se è un Festival o Rassegna:</t>
  </si>
  <si>
    <t xml:space="preserve">denominazione della manifestazione: </t>
  </si>
  <si>
    <t xml:space="preserve"> soggetto organizzatore:</t>
  </si>
  <si>
    <t>anno di istituzione della manifestazione:</t>
  </si>
  <si>
    <t>numero di edizioni</t>
  </si>
  <si>
    <r>
      <rPr>
        <b/>
        <sz val="10"/>
        <color indexed="8"/>
        <rFont val="Times New Roman"/>
        <family val="1"/>
      </rPr>
      <t xml:space="preserve">numero </t>
    </r>
    <r>
      <rPr>
        <b/>
        <u val="single"/>
        <sz val="10"/>
        <color indexed="8"/>
        <rFont val="Times New Roman"/>
        <family val="1"/>
      </rPr>
      <t>totale</t>
    </r>
    <r>
      <rPr>
        <b/>
        <sz val="10"/>
        <color indexed="8"/>
        <rFont val="Times New Roman"/>
        <family val="1"/>
      </rPr>
      <t xml:space="preserve"> audiovisivi presentati:</t>
    </r>
  </si>
  <si>
    <t xml:space="preserve">periodo di svolgimento della manifestazione: dal </t>
  </si>
  <si>
    <t>al</t>
  </si>
  <si>
    <t>Specificare il numero di audiovisivi secondo le seguenti tipologie:</t>
  </si>
  <si>
    <t>LUNGOMETRAGGI</t>
  </si>
  <si>
    <t>CORTOMETRAGGI</t>
  </si>
  <si>
    <t>NUMERI TOTALI</t>
  </si>
  <si>
    <t>la somma del numero totale di "lungometraggi" e "cortometraggi" deve corrispondere al "numero totale audiovisivi presentati, riportato prima</t>
  </si>
  <si>
    <t>la somma di internazionali e nazionali deve dare il "numero totale"</t>
  </si>
  <si>
    <t>INTERNAZIONALI</t>
  </si>
  <si>
    <t>NAZIONALI</t>
  </si>
  <si>
    <t>NUMERO TOTALE</t>
  </si>
  <si>
    <t>la somma delle tipologie a lato deve dare il "numero totale"</t>
  </si>
  <si>
    <t>FICTION</t>
  </si>
  <si>
    <t>DOCUMENTARI</t>
  </si>
  <si>
    <t>ANIMAZIONE</t>
  </si>
  <si>
    <t>ALTRA TIPOLOGIA</t>
  </si>
  <si>
    <t>&gt;&gt; specificare:</t>
  </si>
  <si>
    <t>la somma di retrospettive, film in distribuzione, anteprime, ecc. deve dare il "numero totale"</t>
  </si>
  <si>
    <t>RETROSPETTIVE</t>
  </si>
  <si>
    <t>FILM IN DISTRIBUZIONE</t>
  </si>
  <si>
    <t>OPERE PRIME</t>
  </si>
  <si>
    <t>INEDITI IN ITALIA</t>
  </si>
  <si>
    <t>INEDITI IN SICILIA</t>
  </si>
  <si>
    <t>DIFFICILE CIRCUITAZIONE</t>
  </si>
  <si>
    <t>OPERE STRANIERE IN LINGUA ORIGINALE</t>
  </si>
  <si>
    <t>OPERE STRANIERE SOTTOTITOLATE</t>
  </si>
  <si>
    <t>AUDIOVISIVI REGISTI SICILIANI</t>
  </si>
  <si>
    <t>AUD. PRODUTTORI SICILIANI</t>
  </si>
  <si>
    <t>E' prevista assegnazione di premi? (Si/No)</t>
  </si>
  <si>
    <t xml:space="preserve">Lista di "sezioni tematiche" (se previste)  </t>
  </si>
  <si>
    <t>indicare con una "X" se:</t>
  </si>
  <si>
    <t>indicare con una "X" se si è svolto:</t>
  </si>
  <si>
    <t>GIORNI DEL FESTIVAL
(gg/mm/aaaa)</t>
  </si>
  <si>
    <t>NUMERO AUDIOVISIVI PRESENTATI
nel giorno indicato</t>
  </si>
  <si>
    <t>DIURNO</t>
  </si>
  <si>
    <t>SERALE</t>
  </si>
  <si>
    <t>TUTTO IL GIORNO</t>
  </si>
  <si>
    <t>ALL'APERTO</t>
  </si>
  <si>
    <t>AL CHIUSO</t>
  </si>
  <si>
    <t>COMUNE IN CUI SI SVOLGE IL FESTIVAL</t>
  </si>
  <si>
    <t>INDIRIZZO CON NUMERO CIVICO</t>
  </si>
  <si>
    <t>COSTO UNITARIO</t>
  </si>
  <si>
    <t>NUMERO</t>
  </si>
  <si>
    <t>ENTRATE</t>
  </si>
  <si>
    <t>BIGLIETTI costo pieno</t>
  </si>
  <si>
    <t>BIGLIETTI costo con riduzione</t>
  </si>
  <si>
    <t>ABBONAMENTI AL FESTIVAL costo pieno</t>
  </si>
  <si>
    <t>ABBONAMENTI AL FESTIVAL costo riduzione</t>
  </si>
  <si>
    <t>Eventuali altre forme di ABBONAMENTO</t>
  </si>
  <si>
    <t>ACCREDITI PROFESSIONALI</t>
  </si>
  <si>
    <t>BIGLIETTI OMAGGIO</t>
  </si>
  <si>
    <r>
      <rPr>
        <b/>
        <sz val="14"/>
        <rFont val="Times New Roman"/>
        <family val="1"/>
      </rPr>
      <t>2. PIANO FINANZIARIO - USCITE</t>
    </r>
    <r>
      <rPr>
        <b/>
        <sz val="14"/>
        <color indexed="10"/>
        <rFont val="Times New Roman"/>
        <family val="1"/>
      </rPr>
      <t>*</t>
    </r>
    <r>
      <rPr>
        <b/>
        <sz val="14"/>
        <rFont val="Times New Roman"/>
        <family val="1"/>
      </rPr>
      <t xml:space="preserve"> (COMPRENSIVO DI IVA E ONERI SOCIALI)</t>
    </r>
  </si>
  <si>
    <t>Codici da riportare nella "Matrice di rendicontazione"</t>
  </si>
  <si>
    <t>VOCI DI SPESA</t>
  </si>
  <si>
    <t>PERSONE / UNITA' LAVORATIVE</t>
  </si>
  <si>
    <t>COSTI</t>
  </si>
  <si>
    <t>APPORTO IN TERMINI DI SERVIZI**</t>
  </si>
  <si>
    <t>TOTALI</t>
  </si>
  <si>
    <t>di cui in Sicilia</t>
  </si>
  <si>
    <t>TOTALE</t>
  </si>
  <si>
    <t>distinti dai COSTI</t>
  </si>
  <si>
    <t>DIRETTORE ARTISTICO</t>
  </si>
  <si>
    <t>(spesa ammissibile)</t>
  </si>
  <si>
    <t>COMITATO SCIENTIFICO</t>
  </si>
  <si>
    <t>COLLABORATORI del direttore artistico</t>
  </si>
  <si>
    <t>COLLABORATORI</t>
  </si>
  <si>
    <t>(specificare ruolo)</t>
  </si>
  <si>
    <t>VOLONTARI</t>
  </si>
  <si>
    <t>TECNICI</t>
  </si>
  <si>
    <t>RELATORI</t>
  </si>
  <si>
    <t>CACHE' DELEGAZIONE ARTISTICA</t>
  </si>
  <si>
    <t>INTERPRETI, TRADUTTORI E SOTTOTITOLI</t>
  </si>
  <si>
    <t>TOTALE TECNICI E ARTISTICI</t>
  </si>
  <si>
    <t>DIRETTORE ORGANIZZATIVO</t>
  </si>
  <si>
    <t>PERSONALE DIPENDENTE</t>
  </si>
  <si>
    <t>COLLABORATORI del direttore organizzativo</t>
  </si>
  <si>
    <t>CONSULENTI</t>
  </si>
  <si>
    <t>TOTALE ORGANIZZAZIONE</t>
  </si>
  <si>
    <t>AFFITTO SPAZI</t>
  </si>
  <si>
    <t>ALLESTIMENTO SPAZI</t>
  </si>
  <si>
    <t>IMPIANTI E ATTREZZATURE (TRASPORTO E NOLEGGIO)</t>
  </si>
  <si>
    <t>SPESE SANITARIE</t>
  </si>
  <si>
    <t xml:space="preserve">(spesa ammissibile)  </t>
  </si>
  <si>
    <t>HOSTESS</t>
  </si>
  <si>
    <t>UTENZE</t>
  </si>
  <si>
    <t>NOLEGGIO AUTOMEZZI</t>
  </si>
  <si>
    <t>ASSICURAZIONI</t>
  </si>
  <si>
    <t>SORVEGLIANZA</t>
  </si>
  <si>
    <t>CATERING/CESTINI</t>
  </si>
  <si>
    <t>ALTRO</t>
  </si>
  <si>
    <t>(specificare)</t>
  </si>
  <si>
    <t xml:space="preserve"> TOTALE LOGISTICA</t>
  </si>
  <si>
    <t>NOLEGGIO PELLICOLE E SUPPORTI DIGITALI</t>
  </si>
  <si>
    <t>TRASPORTO PELLICOLE E SUPPORTI DIGITALI</t>
  </si>
  <si>
    <t>ADATTAMENTO, RIVERSAMENTO, CONVERSIONE VIDEO</t>
  </si>
  <si>
    <t>SIAE</t>
  </si>
  <si>
    <t>RESTAURO e/o CONSERVAZIONE</t>
  </si>
  <si>
    <t>TOTALE PELLICOLE E SUPPORTI DIGITALI</t>
  </si>
  <si>
    <t>UFFICIO STAMPA</t>
  </si>
  <si>
    <t>GRAFICA</t>
  </si>
  <si>
    <r>
      <rPr>
        <b/>
        <sz val="10"/>
        <color indexed="8"/>
        <rFont val="Times New Roman"/>
        <family val="1"/>
      </rPr>
      <t xml:space="preserve">STAMPA </t>
    </r>
    <r>
      <rPr>
        <b/>
        <sz val="8"/>
        <color indexed="8"/>
        <rFont val="Times New Roman"/>
        <family val="1"/>
      </rPr>
      <t>(MANIFESTI, INVITI, LOCANDINE, FLYER, PROGRAMMI)</t>
    </r>
  </si>
  <si>
    <t>STAMPA CATALOGHI</t>
  </si>
  <si>
    <t>MERCHANDISING</t>
  </si>
  <si>
    <t>TOTEM</t>
  </si>
  <si>
    <t>BANNER</t>
  </si>
  <si>
    <t>EDITORIA ELETTRONICA</t>
  </si>
  <si>
    <t>PREMI E TARGHE</t>
  </si>
  <si>
    <t>CONFERENZA STAMPA</t>
  </si>
  <si>
    <t>AFFISSIONI</t>
  </si>
  <si>
    <t>PERIODICI</t>
  </si>
  <si>
    <t>QUOTIDIANI</t>
  </si>
  <si>
    <t>TV E RADIO</t>
  </si>
  <si>
    <t>WEB</t>
  </si>
  <si>
    <t>APPLICAZIONE SMARTPHONE / TABLET</t>
  </si>
  <si>
    <t>TOTALE COMUNICAZIONE E PUBBLICITA'</t>
  </si>
  <si>
    <t>Inserire natura iniziative collaterali</t>
  </si>
  <si>
    <t>TOTALE INIZIATIVE COLLATERALI</t>
  </si>
  <si>
    <t>VITTO missioni per organizzazione festival</t>
  </si>
  <si>
    <t>ALLOGGIO missioni per organizzazione festival</t>
  </si>
  <si>
    <t>VIAGGIO missioni per organizzazione festival</t>
  </si>
  <si>
    <t>VITTO operatori del settore (produzione e/o distribuzione)</t>
  </si>
  <si>
    <t>ALLOGGIO operatori del settore (produzione e/o distribuzione)</t>
  </si>
  <si>
    <t>VIAGGIO operatori del settore (produzione e/o distribuzione)</t>
  </si>
  <si>
    <t>VITTO delegazione artistica (attori, autori, registi)</t>
  </si>
  <si>
    <t>ALLOGGIO delegazione artistica (attori, autori, registi)</t>
  </si>
  <si>
    <t>VIAGGIO delegazione artistica (attori, autori, registi)</t>
  </si>
  <si>
    <t>VITTO giuria</t>
  </si>
  <si>
    <t>ALLOGGIO giuria</t>
  </si>
  <si>
    <t>VIAGGIO giuria</t>
  </si>
  <si>
    <t>VITTO giornalisti, opinion leaders, testimonial</t>
  </si>
  <si>
    <t>ALLOGGIO giornalisti, opinion leaders, testimonial</t>
  </si>
  <si>
    <t>VIAGGIO giornalisti, opinion leaders, testimonial</t>
  </si>
  <si>
    <t>VITTO altro</t>
  </si>
  <si>
    <t xml:space="preserve"> (specificare)</t>
  </si>
  <si>
    <t>ALLOGGIO altro</t>
  </si>
  <si>
    <t>VIAGGIO altro</t>
  </si>
  <si>
    <t>TOTALE MISSIONI E OSPITALITA'</t>
  </si>
  <si>
    <t>AFFITTO</t>
  </si>
  <si>
    <t>a. spese per attività di project managment rendicontazione, analisi impatti, direzione artistica e/o progettazione culturale, per un ammontare non superiore al 5% dell’importo complessivo dell’iniziativa</t>
  </si>
  <si>
    <t>spese riconosciute al 5%</t>
  </si>
  <si>
    <t>POSTA</t>
  </si>
  <si>
    <t>euro</t>
  </si>
  <si>
    <t>% su TOT</t>
  </si>
  <si>
    <t>TOTALE UFFICIO</t>
  </si>
  <si>
    <t>ATTIVITA' DI PROJECT MANAGEMENT</t>
  </si>
  <si>
    <t>RENDICONTAZIONI</t>
  </si>
  <si>
    <t>PROGETTAZIONE CULTURALE</t>
  </si>
  <si>
    <t>DIREZIONE ORGANIZZATIVA E COLLABORATORI</t>
  </si>
  <si>
    <t>TOTALE SPESE AMMINISTRATIVE</t>
  </si>
  <si>
    <t>TOTALE USCITE</t>
  </si>
  <si>
    <t>N.B.: Nelle celle corrispondenti alla colonna "apporto in termini di servizi" deve essere indicato il valore delle eventuali sponsorizzazioni in termini di servizi da parte di soggetti pubblici e/o privati distinto dai costi.</t>
  </si>
  <si>
    <r>
      <rPr>
        <b/>
        <sz val="14"/>
        <color indexed="8"/>
        <rFont val="Times New Roman"/>
        <family val="1"/>
      </rPr>
      <t>3. PIANO FINANZIARIO - ENTRATE</t>
    </r>
    <r>
      <rPr>
        <b/>
        <sz val="14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(esclusi apporti in termini di servizi)</t>
    </r>
  </si>
  <si>
    <t>IMPORTO</t>
  </si>
  <si>
    <t>APPORTO DIRETTO / RISORSE PROPRIE (soggetto beneficiario)</t>
  </si>
  <si>
    <t>TOTALE 1</t>
  </si>
  <si>
    <t xml:space="preserve">CONTRIBUTO RICHIESTO </t>
  </si>
  <si>
    <t>TOTALE 2</t>
  </si>
  <si>
    <t>ALTRI CONTRIBUTI ENTI PUBBLICI</t>
  </si>
  <si>
    <t>(specificare denominazione del soggetto pubblico)</t>
  </si>
  <si>
    <t xml:space="preserve">(specificare denominazione del soggetto pubblico)       </t>
  </si>
  <si>
    <t xml:space="preserve">(specificare denominazione del soggetto pubblico)  </t>
  </si>
  <si>
    <t>TOTALE 3</t>
  </si>
  <si>
    <t>PARTECIPAZIONE FINANZIARIA DI PRIVATI (esclusi gli apporti in termini di servizio)</t>
  </si>
  <si>
    <t>(specificare ragione sociale del soggetto privato)</t>
  </si>
  <si>
    <t>TOTALE 4</t>
  </si>
  <si>
    <t>PROVENTI VARI</t>
  </si>
  <si>
    <t>(specificare tipologia proventi - es. vendita biglietti)</t>
  </si>
  <si>
    <t>(specificare tipologia proventi)</t>
  </si>
  <si>
    <t>TOTALE 5</t>
  </si>
  <si>
    <t>TOTALE ENTRATE</t>
  </si>
  <si>
    <t>4. RIEPILOGO ENTRATE / USCITE*</t>
  </si>
  <si>
    <r>
      <rPr>
        <b/>
        <sz val="12"/>
        <color indexed="8"/>
        <rFont val="Times New Roman"/>
        <family val="1"/>
      </rPr>
      <t xml:space="preserve">DIFFERENZA </t>
    </r>
    <r>
      <rPr>
        <sz val="10"/>
        <color indexed="8"/>
        <rFont val="Times New Roman"/>
        <family val="1"/>
      </rPr>
      <t>(si ricorda che il bilancio deve essere redatto a pareggio)</t>
    </r>
  </si>
  <si>
    <t>*Il totale delle entrate (piano finanziario) deve coincidere con il totale delle uscite ESCLUSI gli apporti in termini di servizi</t>
  </si>
  <si>
    <t>5. RIEPILOGO APPORTI IN TERMINI DI SERVIZI*</t>
  </si>
  <si>
    <t>5.1 PARTECIPAZIONE DI ENTI PUBBLICI in termini di servizi</t>
  </si>
  <si>
    <t>TIPOLOGIA SERVIZIO OFFERTO</t>
  </si>
  <si>
    <t>VALORE DEL SERVIZIO</t>
  </si>
  <si>
    <t>(specificare Ente)</t>
  </si>
  <si>
    <t>(specificare: ad esempio "auditorium per 3 giorni di proiezioni")</t>
  </si>
  <si>
    <t>TOTALE 5.1</t>
  </si>
  <si>
    <t>5.2 PARTECIPAZIONE DI PRIVATI in termini di servizi</t>
  </si>
  <si>
    <t>(specificare: ad esempio "due camere per due notti - pernottamente con colazione per 5 persone")</t>
  </si>
  <si>
    <t>TOTALE 5.2</t>
  </si>
  <si>
    <t>TOTALE VALORE STIMATO</t>
  </si>
  <si>
    <t>*Ricodarsi di allegare all'Istanza lettere di intenti e/o contratti sottoscritti con i soggetti indicati nella presente sezione 5</t>
  </si>
  <si>
    <t>6. UFFICIO STAMPA E PROFESSIONISTI OSPITATI</t>
  </si>
  <si>
    <t>NOMINATIVO RESPONSABILE UFFICIO STAMPA</t>
  </si>
  <si>
    <t>Nome Cognome</t>
  </si>
  <si>
    <t>nato a</t>
  </si>
  <si>
    <t>Residente</t>
  </si>
  <si>
    <t>E-mail</t>
  </si>
  <si>
    <t>ELENCO NOMINATIVI DEI GIORNALISTI</t>
  </si>
  <si>
    <t xml:space="preserve">Testata </t>
  </si>
  <si>
    <t>ELENCO NOMINATIVI OPINION LEADERS, TESTIMONIAL, DELEGAZIONE ARTISTICA E OPERATORI DEL SETTORE</t>
  </si>
  <si>
    <t>7. STAMPA (IMPATTO COMUNICATIVO / MEDIATICO)</t>
  </si>
  <si>
    <t>TESTATA
(denominazione) - agenzie e quotidiani, periodici – 
settimanali e mensili –, radio, tv, testate web</t>
  </si>
  <si>
    <t>AMBITO
(specificare se locale, regionale, nazionale o internazione)</t>
  </si>
  <si>
    <t>GIORNALISTA PARTECIPERA' ALL'EVENTO 
(indicare 
SI o NO)</t>
  </si>
  <si>
    <t>PRESENTI FOTOGRAFIE/INFOGRAFICHE/VIDEO (si/no)</t>
  </si>
  <si>
    <t>8. PROFESSIONISTI COINVOLTI</t>
  </si>
  <si>
    <t>RUOLO
(indicare il/i codice/i numerico/i indicato/i nella sezione 2 del presente Allegato C)</t>
  </si>
  <si>
    <t>COGNOME E NOME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</si>
</sst>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[$€-410]\ #,##0.00;[RED]\-[$€-410]\ #,##0.00"/>
    <numFmt numFmtId="166" formatCode="#,##0.00\ ;\-#,##0.00\ ;&quot; -&quot;#\ ;@\ "/>
    <numFmt numFmtId="167" formatCode="0"/>
    <numFmt numFmtId="168" formatCode="#,##0"/>
    <numFmt numFmtId="169" formatCode="DD/MM/YYYY"/>
    <numFmt numFmtId="170" formatCode="General"/>
    <numFmt numFmtId="171" formatCode="@"/>
    <numFmt numFmtId="172" formatCode="&quot;€ &quot;#,##0.00"/>
    <numFmt numFmtId="173" formatCode="0.0"/>
    <numFmt numFmtId="174" formatCode="#,##0.0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0"/>
      <name val="Calibri"/>
      <family val="2"/>
    </font>
    <font>
      <sz val="11"/>
      <color indexed="2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9"/>
      <name val="Times New Roman"/>
      <family val="1"/>
    </font>
    <font>
      <b/>
      <sz val="24"/>
      <color indexed="12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b/>
      <sz val="20"/>
      <color indexed="12"/>
      <name val="Times New Roman"/>
      <family val="1"/>
    </font>
    <font>
      <b/>
      <sz val="18"/>
      <color indexed="12"/>
      <name val="Times New Roman"/>
      <family val="1"/>
    </font>
    <font>
      <b/>
      <sz val="14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sz val="10"/>
      <color indexed="12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.5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8"/>
      <name val="Times New Roman"/>
      <family val="1"/>
    </font>
    <font>
      <b/>
      <i/>
      <sz val="10"/>
      <color indexed="10"/>
      <name val="Times New Roman"/>
      <family val="1"/>
    </font>
    <font>
      <b/>
      <i/>
      <sz val="7"/>
      <name val="Times New Roman"/>
      <family val="1"/>
    </font>
    <font>
      <b/>
      <sz val="8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5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0" borderId="0" applyNumberFormat="0" applyBorder="0" applyProtection="0">
      <alignment horizontal="center"/>
    </xf>
    <xf numFmtId="164" fontId="5" fillId="21" borderId="0" applyNumberFormat="0" applyBorder="0" applyAlignment="0" applyProtection="0"/>
    <xf numFmtId="164" fontId="6" fillId="3" borderId="0" applyNumberFormat="0" applyBorder="0" applyAlignment="0" applyProtection="0"/>
    <xf numFmtId="164" fontId="1" fillId="0" borderId="0">
      <alignment/>
      <protection/>
    </xf>
    <xf numFmtId="164" fontId="7" fillId="0" borderId="0" applyNumberFormat="0" applyBorder="0" applyProtection="0">
      <alignment/>
    </xf>
    <xf numFmtId="165" fontId="7" fillId="0" borderId="0" applyBorder="0" applyProtection="0">
      <alignment/>
    </xf>
    <xf numFmtId="164" fontId="4" fillId="0" borderId="0" applyNumberFormat="0" applyBorder="0" applyProtection="0">
      <alignment horizontal="center" textRotation="90"/>
    </xf>
    <xf numFmtId="164" fontId="8" fillId="4" borderId="0" applyNumberFormat="0" applyBorder="0" applyAlignment="0" applyProtection="0"/>
  </cellStyleXfs>
  <cellXfs count="242">
    <xf numFmtId="164" fontId="0" fillId="0" borderId="0" xfId="0" applyAlignment="1">
      <alignment/>
    </xf>
    <xf numFmtId="164" fontId="9" fillId="0" borderId="0" xfId="0" applyFont="1" applyAlignment="1" applyProtection="1">
      <alignment/>
      <protection/>
    </xf>
    <xf numFmtId="164" fontId="9" fillId="22" borderId="0" xfId="0" applyFont="1" applyFill="1" applyAlignment="1" applyProtection="1">
      <alignment/>
      <protection/>
    </xf>
    <xf numFmtId="164" fontId="10" fillId="0" borderId="0" xfId="0" applyFont="1" applyBorder="1" applyAlignment="1" applyProtection="1">
      <alignment horizontal="left" vertical="center"/>
      <protection/>
    </xf>
    <xf numFmtId="164" fontId="10" fillId="22" borderId="0" xfId="0" applyFont="1" applyFill="1" applyAlignment="1" applyProtection="1">
      <alignment vertical="center"/>
      <protection/>
    </xf>
    <xf numFmtId="164" fontId="10" fillId="0" borderId="0" xfId="0" applyFont="1" applyAlignment="1" applyProtection="1">
      <alignment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11" fillId="22" borderId="0" xfId="0" applyFont="1" applyFill="1" applyBorder="1" applyAlignment="1" applyProtection="1">
      <alignment horizontal="center" vertical="center" wrapText="1"/>
      <protection/>
    </xf>
    <xf numFmtId="164" fontId="12" fillId="22" borderId="0" xfId="0" applyFont="1" applyFill="1" applyBorder="1" applyAlignment="1" applyProtection="1">
      <alignment horizontal="right" vertical="center"/>
      <protection/>
    </xf>
    <xf numFmtId="164" fontId="13" fillId="22" borderId="0" xfId="48" applyFont="1" applyFill="1" applyBorder="1" applyAlignment="1" applyProtection="1">
      <alignment horizontal="center" vertical="center" wrapText="1"/>
      <protection/>
    </xf>
    <xf numFmtId="164" fontId="14" fillId="22" borderId="0" xfId="0" applyFont="1" applyFill="1" applyAlignment="1" applyProtection="1">
      <alignment/>
      <protection/>
    </xf>
    <xf numFmtId="164" fontId="15" fillId="22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/>
      <protection/>
    </xf>
    <xf numFmtId="164" fontId="16" fillId="22" borderId="0" xfId="0" applyFont="1" applyFill="1" applyBorder="1" applyAlignment="1" applyProtection="1">
      <alignment horizontal="center" vertical="center" wrapText="1"/>
      <protection/>
    </xf>
    <xf numFmtId="164" fontId="17" fillId="22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 applyProtection="1">
      <alignment/>
      <protection/>
    </xf>
    <xf numFmtId="164" fontId="18" fillId="22" borderId="0" xfId="0" applyFont="1" applyFill="1" applyBorder="1" applyAlignment="1" applyProtection="1">
      <alignment horizontal="center" vertical="center" wrapText="1"/>
      <protection/>
    </xf>
    <xf numFmtId="164" fontId="19" fillId="22" borderId="0" xfId="0" applyFont="1" applyFill="1" applyBorder="1" applyAlignment="1" applyProtection="1">
      <alignment vertical="center" wrapText="1"/>
      <protection/>
    </xf>
    <xf numFmtId="164" fontId="20" fillId="22" borderId="0" xfId="0" applyFont="1" applyFill="1" applyBorder="1" applyAlignment="1" applyProtection="1">
      <alignment horizontal="center" vertical="center" wrapText="1"/>
      <protection/>
    </xf>
    <xf numFmtId="164" fontId="13" fillId="22" borderId="0" xfId="0" applyFont="1" applyFill="1" applyBorder="1" applyAlignment="1" applyProtection="1">
      <alignment horizontal="center" vertical="center" wrapText="1"/>
      <protection/>
    </xf>
    <xf numFmtId="164" fontId="11" fillId="22" borderId="0" xfId="0" applyFont="1" applyFill="1" applyBorder="1" applyAlignment="1" applyProtection="1">
      <alignment horizontal="center" wrapText="1"/>
      <protection/>
    </xf>
    <xf numFmtId="164" fontId="21" fillId="22" borderId="0" xfId="0" applyFont="1" applyFill="1" applyBorder="1" applyAlignment="1" applyProtection="1">
      <alignment horizontal="center" wrapText="1"/>
      <protection/>
    </xf>
    <xf numFmtId="164" fontId="14" fillId="0" borderId="0" xfId="0" applyFont="1" applyAlignment="1" applyProtection="1">
      <alignment/>
      <protection/>
    </xf>
    <xf numFmtId="164" fontId="22" fillId="6" borderId="0" xfId="0" applyFont="1" applyFill="1" applyBorder="1" applyAlignment="1" applyProtection="1">
      <alignment horizontal="left" vertical="center" indent="1"/>
      <protection/>
    </xf>
    <xf numFmtId="164" fontId="23" fillId="6" borderId="0" xfId="0" applyFont="1" applyFill="1" applyBorder="1" applyAlignment="1" applyProtection="1">
      <alignment horizontal="right" vertical="center"/>
      <protection/>
    </xf>
    <xf numFmtId="164" fontId="24" fillId="6" borderId="0" xfId="0" applyFont="1" applyFill="1" applyBorder="1" applyAlignment="1" applyProtection="1">
      <alignment horizontal="right" vertical="center"/>
      <protection/>
    </xf>
    <xf numFmtId="166" fontId="25" fillId="6" borderId="0" xfId="0" applyNumberFormat="1" applyFont="1" applyFill="1" applyBorder="1" applyAlignment="1" applyProtection="1">
      <alignment horizontal="center" vertical="center" wrapText="1"/>
      <protection/>
    </xf>
    <xf numFmtId="166" fontId="26" fillId="6" borderId="0" xfId="0" applyNumberFormat="1" applyFont="1" applyFill="1" applyBorder="1" applyAlignment="1" applyProtection="1">
      <alignment horizontal="center" vertical="center" wrapText="1"/>
      <protection/>
    </xf>
    <xf numFmtId="164" fontId="26" fillId="22" borderId="0" xfId="0" applyFont="1" applyFill="1" applyAlignment="1" applyProtection="1">
      <alignment/>
      <protection/>
    </xf>
    <xf numFmtId="164" fontId="26" fillId="0" borderId="0" xfId="0" applyFont="1" applyAlignment="1" applyProtection="1">
      <alignment/>
      <protection/>
    </xf>
    <xf numFmtId="164" fontId="23" fillId="22" borderId="2" xfId="0" applyFont="1" applyFill="1" applyBorder="1" applyAlignment="1" applyProtection="1">
      <alignment horizontal="right" vertical="center"/>
      <protection/>
    </xf>
    <xf numFmtId="164" fontId="23" fillId="6" borderId="0" xfId="0" applyFont="1" applyFill="1" applyBorder="1" applyAlignment="1" applyProtection="1">
      <alignment horizontal="left" vertical="center"/>
      <protection/>
    </xf>
    <xf numFmtId="164" fontId="27" fillId="6" borderId="0" xfId="0" applyFont="1" applyFill="1" applyBorder="1" applyAlignment="1" applyProtection="1">
      <alignment horizontal="right" vertical="center"/>
      <protection/>
    </xf>
    <xf numFmtId="164" fontId="19" fillId="22" borderId="0" xfId="0" applyFont="1" applyFill="1" applyAlignment="1" applyProtection="1">
      <alignment wrapText="1"/>
      <protection/>
    </xf>
    <xf numFmtId="164" fontId="28" fillId="23" borderId="2" xfId="0" applyFont="1" applyFill="1" applyBorder="1" applyAlignment="1" applyProtection="1">
      <alignment horizontal="left" vertical="center" indent="1"/>
      <protection/>
    </xf>
    <xf numFmtId="164" fontId="29" fillId="6" borderId="0" xfId="0" applyFont="1" applyFill="1" applyBorder="1" applyAlignment="1" applyProtection="1">
      <alignment horizontal="left" vertical="top" wrapText="1"/>
      <protection/>
    </xf>
    <xf numFmtId="164" fontId="30" fillId="6" borderId="0" xfId="0" applyFont="1" applyFill="1" applyBorder="1" applyAlignment="1" applyProtection="1">
      <alignment horizontal="right" vertical="center" wrapText="1"/>
      <protection/>
    </xf>
    <xf numFmtId="164" fontId="27" fillId="6" borderId="0" xfId="0" applyFont="1" applyFill="1" applyBorder="1" applyAlignment="1" applyProtection="1">
      <alignment horizontal="center" vertical="center" wrapText="1"/>
      <protection locked="0"/>
    </xf>
    <xf numFmtId="164" fontId="30" fillId="6" borderId="0" xfId="0" applyFont="1" applyFill="1" applyBorder="1" applyAlignment="1" applyProtection="1">
      <alignment horizontal="left" vertical="center" wrapText="1"/>
      <protection/>
    </xf>
    <xf numFmtId="164" fontId="27" fillId="6" borderId="0" xfId="0" applyFont="1" applyFill="1" applyBorder="1" applyAlignment="1" applyProtection="1">
      <alignment horizontal="center" vertical="center"/>
      <protection locked="0"/>
    </xf>
    <xf numFmtId="164" fontId="31" fillId="6" borderId="0" xfId="0" applyFont="1" applyFill="1" applyBorder="1" applyAlignment="1" applyProtection="1">
      <alignment vertical="center"/>
      <protection/>
    </xf>
    <xf numFmtId="164" fontId="32" fillId="6" borderId="0" xfId="0" applyFont="1" applyFill="1" applyBorder="1" applyAlignment="1" applyProtection="1">
      <alignment horizontal="right" vertical="center" wrapText="1"/>
      <protection/>
    </xf>
    <xf numFmtId="164" fontId="30" fillId="6" borderId="3" xfId="0" applyFont="1" applyFill="1" applyBorder="1" applyAlignment="1" applyProtection="1">
      <alignment horizontal="right" vertical="center" wrapText="1"/>
      <protection/>
    </xf>
    <xf numFmtId="164" fontId="27" fillId="22" borderId="4" xfId="0" applyFont="1" applyFill="1" applyBorder="1" applyAlignment="1" applyProtection="1">
      <alignment horizontal="left" vertical="center"/>
      <protection locked="0"/>
    </xf>
    <xf numFmtId="164" fontId="33" fillId="6" borderId="0" xfId="0" applyFont="1" applyFill="1" applyBorder="1" applyAlignment="1" applyProtection="1">
      <alignment vertical="center"/>
      <protection/>
    </xf>
    <xf numFmtId="164" fontId="30" fillId="6" borderId="0" xfId="0" applyFont="1" applyFill="1" applyBorder="1" applyAlignment="1" applyProtection="1">
      <alignment horizontal="right" vertical="center"/>
      <protection/>
    </xf>
    <xf numFmtId="164" fontId="25" fillId="0" borderId="0" xfId="0" applyFont="1" applyAlignment="1" applyProtection="1">
      <alignment/>
      <protection/>
    </xf>
    <xf numFmtId="164" fontId="27" fillId="22" borderId="4" xfId="0" applyFont="1" applyFill="1" applyBorder="1" applyAlignment="1" applyProtection="1">
      <alignment horizontal="left"/>
      <protection locked="0"/>
    </xf>
    <xf numFmtId="164" fontId="25" fillId="22" borderId="0" xfId="0" applyFont="1" applyFill="1" applyAlignment="1" applyProtection="1">
      <alignment/>
      <protection/>
    </xf>
    <xf numFmtId="167" fontId="27" fillId="22" borderId="4" xfId="0" applyNumberFormat="1" applyFont="1" applyFill="1" applyBorder="1" applyAlignment="1" applyProtection="1">
      <alignment horizontal="center" vertical="center"/>
      <protection locked="0"/>
    </xf>
    <xf numFmtId="164" fontId="30" fillId="6" borderId="5" xfId="0" applyFont="1" applyFill="1" applyBorder="1" applyAlignment="1" applyProtection="1">
      <alignment horizontal="right" vertical="center" wrapText="1"/>
      <protection/>
    </xf>
    <xf numFmtId="164" fontId="30" fillId="6" borderId="0" xfId="0" applyFont="1" applyFill="1" applyBorder="1" applyAlignment="1" applyProtection="1">
      <alignment vertical="center" wrapText="1"/>
      <protection/>
    </xf>
    <xf numFmtId="164" fontId="30" fillId="6" borderId="3" xfId="0" applyFont="1" applyFill="1" applyBorder="1" applyAlignment="1" applyProtection="1">
      <alignment horizontal="right" vertical="center" wrapText="1" indent="1"/>
      <protection/>
    </xf>
    <xf numFmtId="168" fontId="27" fillId="0" borderId="4" xfId="0" applyNumberFormat="1" applyFont="1" applyFill="1" applyBorder="1" applyAlignment="1" applyProtection="1">
      <alignment horizontal="center" vertical="center"/>
      <protection locked="0"/>
    </xf>
    <xf numFmtId="168" fontId="27" fillId="23" borderId="4" xfId="0" applyNumberFormat="1" applyFont="1" applyFill="1" applyBorder="1" applyAlignment="1" applyProtection="1">
      <alignment horizontal="center" vertical="center"/>
      <protection locked="0"/>
    </xf>
    <xf numFmtId="169" fontId="27" fillId="22" borderId="4" xfId="0" applyNumberFormat="1" applyFont="1" applyFill="1" applyBorder="1" applyAlignment="1" applyProtection="1">
      <alignment horizontal="center" vertical="center"/>
      <protection locked="0"/>
    </xf>
    <xf numFmtId="164" fontId="35" fillId="6" borderId="0" xfId="0" applyFont="1" applyFill="1" applyBorder="1" applyAlignment="1" applyProtection="1">
      <alignment horizontal="left" vertical="center" wrapText="1"/>
      <protection/>
    </xf>
    <xf numFmtId="164" fontId="26" fillId="6" borderId="0" xfId="0" applyFont="1" applyFill="1" applyBorder="1" applyAlignment="1" applyProtection="1">
      <alignment horizontal="right" vertical="top" wrapText="1"/>
      <protection/>
    </xf>
    <xf numFmtId="164" fontId="30" fillId="6" borderId="6" xfId="0" applyFont="1" applyFill="1" applyBorder="1" applyAlignment="1" applyProtection="1">
      <alignment horizontal="center" vertical="top" wrapText="1"/>
      <protection/>
    </xf>
    <xf numFmtId="164" fontId="26" fillId="6" borderId="0" xfId="0" applyFont="1" applyFill="1" applyBorder="1" applyAlignment="1" applyProtection="1">
      <alignment horizontal="left" vertical="top" wrapText="1"/>
      <protection/>
    </xf>
    <xf numFmtId="164" fontId="36" fillId="23" borderId="4" xfId="0" applyFont="1" applyFill="1" applyBorder="1" applyAlignment="1" applyProtection="1">
      <alignment horizontal="center" vertical="center"/>
      <protection/>
    </xf>
    <xf numFmtId="164" fontId="27" fillId="24" borderId="4" xfId="0" applyNumberFormat="1" applyFont="1" applyFill="1" applyBorder="1" applyAlignment="1" applyProtection="1">
      <alignment horizontal="center" vertical="center"/>
      <protection/>
    </xf>
    <xf numFmtId="164" fontId="37" fillId="6" borderId="5" xfId="0" applyFont="1" applyFill="1" applyBorder="1" applyAlignment="1" applyProtection="1">
      <alignment horizontal="center" vertical="top" wrapText="1"/>
      <protection/>
    </xf>
    <xf numFmtId="171" fontId="37" fillId="6" borderId="2" xfId="0" applyNumberFormat="1" applyFont="1" applyFill="1" applyBorder="1" applyAlignment="1" applyProtection="1">
      <alignment horizontal="right" vertical="center" wrapText="1"/>
      <protection/>
    </xf>
    <xf numFmtId="168" fontId="27" fillId="22" borderId="4" xfId="0" applyNumberFormat="1" applyFont="1" applyFill="1" applyBorder="1" applyAlignment="1" applyProtection="1">
      <alignment horizontal="center" vertical="center"/>
      <protection locked="0"/>
    </xf>
    <xf numFmtId="164" fontId="38" fillId="6" borderId="0" xfId="0" applyFont="1" applyFill="1" applyBorder="1" applyAlignment="1" applyProtection="1">
      <alignment horizontal="right" vertical="top" wrapText="1"/>
      <protection/>
    </xf>
    <xf numFmtId="164" fontId="27" fillId="6" borderId="0" xfId="0" applyFont="1" applyFill="1" applyBorder="1" applyAlignment="1" applyProtection="1">
      <alignment horizontal="left" vertical="top" wrapText="1"/>
      <protection/>
    </xf>
    <xf numFmtId="164" fontId="27" fillId="20" borderId="4" xfId="0" applyNumberFormat="1" applyFont="1" applyFill="1" applyBorder="1" applyAlignment="1" applyProtection="1">
      <alignment horizontal="center" vertical="center"/>
      <protection/>
    </xf>
    <xf numFmtId="164" fontId="39" fillId="6" borderId="5" xfId="0" applyFont="1" applyFill="1" applyBorder="1" applyAlignment="1" applyProtection="1">
      <alignment horizontal="left" vertical="top" wrapText="1" indent="1"/>
      <protection/>
    </xf>
    <xf numFmtId="171" fontId="37" fillId="6" borderId="4" xfId="0" applyNumberFormat="1" applyFont="1" applyFill="1" applyBorder="1" applyAlignment="1" applyProtection="1">
      <alignment horizontal="right" vertical="center" wrapText="1"/>
      <protection/>
    </xf>
    <xf numFmtId="164" fontId="40" fillId="6" borderId="0" xfId="0" applyFont="1" applyFill="1" applyBorder="1" applyAlignment="1" applyProtection="1">
      <alignment horizontal="center" vertical="center" wrapText="1"/>
      <protection/>
    </xf>
    <xf numFmtId="164" fontId="27" fillId="22" borderId="4" xfId="0" applyFont="1" applyFill="1" applyBorder="1" applyAlignment="1" applyProtection="1">
      <alignment/>
      <protection locked="0"/>
    </xf>
    <xf numFmtId="171" fontId="37" fillId="6" borderId="7" xfId="0" applyNumberFormat="1" applyFont="1" applyFill="1" applyBorder="1" applyAlignment="1" applyProtection="1">
      <alignment horizontal="center" vertical="center" wrapText="1"/>
      <protection/>
    </xf>
    <xf numFmtId="164" fontId="36" fillId="23" borderId="2" xfId="0" applyFont="1" applyFill="1" applyBorder="1" applyAlignment="1" applyProtection="1">
      <alignment horizontal="center" vertical="center"/>
      <protection/>
    </xf>
    <xf numFmtId="164" fontId="27" fillId="22" borderId="4" xfId="0" applyFont="1" applyFill="1" applyBorder="1" applyAlignment="1" applyProtection="1">
      <alignment horizontal="center" vertical="center"/>
      <protection locked="0"/>
    </xf>
    <xf numFmtId="171" fontId="37" fillId="6" borderId="4" xfId="0" applyNumberFormat="1" applyFont="1" applyFill="1" applyBorder="1" applyAlignment="1" applyProtection="1">
      <alignment horizontal="center" vertical="center" wrapText="1"/>
      <protection/>
    </xf>
    <xf numFmtId="164" fontId="41" fillId="23" borderId="2" xfId="0" applyFont="1" applyFill="1" applyBorder="1" applyAlignment="1" applyProtection="1">
      <alignment horizontal="center" vertical="center" wrapText="1"/>
      <protection/>
    </xf>
    <xf numFmtId="164" fontId="42" fillId="6" borderId="0" xfId="0" applyFont="1" applyFill="1" applyBorder="1" applyAlignment="1" applyProtection="1">
      <alignment horizontal="right" vertical="top" wrapText="1"/>
      <protection/>
    </xf>
    <xf numFmtId="164" fontId="15" fillId="6" borderId="0" xfId="0" applyFont="1" applyFill="1" applyBorder="1" applyAlignment="1" applyProtection="1">
      <alignment horizontal="left" vertical="top" wrapText="1"/>
      <protection/>
    </xf>
    <xf numFmtId="164" fontId="43" fillId="22" borderId="0" xfId="0" applyFont="1" applyFill="1" applyAlignment="1" applyProtection="1">
      <alignment/>
      <protection/>
    </xf>
    <xf numFmtId="164" fontId="43" fillId="0" borderId="0" xfId="0" applyFont="1" applyAlignment="1" applyProtection="1">
      <alignment/>
      <protection/>
    </xf>
    <xf numFmtId="164" fontId="44" fillId="6" borderId="0" xfId="0" applyFont="1" applyFill="1" applyBorder="1" applyAlignment="1" applyProtection="1">
      <alignment horizontal="right" vertical="top" wrapText="1"/>
      <protection/>
    </xf>
    <xf numFmtId="164" fontId="30" fillId="6" borderId="3" xfId="0" applyFont="1" applyFill="1" applyBorder="1" applyAlignment="1" applyProtection="1">
      <alignment horizontal="right" vertical="top" wrapText="1" indent="1"/>
      <protection/>
    </xf>
    <xf numFmtId="164" fontId="30" fillId="6" borderId="0" xfId="0" applyFont="1" applyFill="1" applyBorder="1" applyAlignment="1" applyProtection="1">
      <alignment horizontal="right" vertical="top" wrapText="1"/>
      <protection/>
    </xf>
    <xf numFmtId="164" fontId="30" fillId="6" borderId="0" xfId="0" applyFont="1" applyFill="1" applyBorder="1" applyAlignment="1" applyProtection="1">
      <alignment horizontal="left" vertical="top" wrapText="1"/>
      <protection/>
    </xf>
    <xf numFmtId="164" fontId="26" fillId="0" borderId="0" xfId="0" applyFont="1" applyAlignment="1" applyProtection="1">
      <alignment vertical="center"/>
      <protection/>
    </xf>
    <xf numFmtId="164" fontId="27" fillId="6" borderId="0" xfId="0" applyFont="1" applyFill="1" applyBorder="1" applyAlignment="1" applyProtection="1">
      <alignment horizontal="right" vertical="top" wrapText="1"/>
      <protection/>
    </xf>
    <xf numFmtId="164" fontId="28" fillId="6" borderId="6" xfId="0" applyFont="1" applyFill="1" applyBorder="1" applyAlignment="1" applyProtection="1">
      <alignment horizontal="justify"/>
      <protection/>
    </xf>
    <xf numFmtId="164" fontId="26" fillId="6" borderId="6" xfId="0" applyFont="1" applyFill="1" applyBorder="1" applyAlignment="1" applyProtection="1">
      <alignment/>
      <protection/>
    </xf>
    <xf numFmtId="166" fontId="32" fillId="23" borderId="4" xfId="0" applyNumberFormat="1" applyFont="1" applyFill="1" applyBorder="1" applyAlignment="1" applyProtection="1">
      <alignment horizontal="center" vertical="center" wrapText="1"/>
      <protection/>
    </xf>
    <xf numFmtId="164" fontId="32" fillId="23" borderId="8" xfId="0" applyFont="1" applyFill="1" applyBorder="1" applyAlignment="1" applyProtection="1">
      <alignment horizontal="center" vertical="center" wrapText="1"/>
      <protection/>
    </xf>
    <xf numFmtId="164" fontId="45" fillId="23" borderId="4" xfId="0" applyFont="1" applyFill="1" applyBorder="1" applyAlignment="1" applyProtection="1">
      <alignment horizontal="center" vertical="center" wrapText="1"/>
      <protection/>
    </xf>
    <xf numFmtId="164" fontId="32" fillId="23" borderId="4" xfId="0" applyFont="1" applyFill="1" applyBorder="1" applyAlignment="1" applyProtection="1">
      <alignment horizontal="center" vertical="center" wrapText="1"/>
      <protection/>
    </xf>
    <xf numFmtId="164" fontId="26" fillId="22" borderId="0" xfId="0" applyFont="1" applyFill="1" applyAlignment="1" applyProtection="1">
      <alignment vertical="center"/>
      <protection/>
    </xf>
    <xf numFmtId="164" fontId="30" fillId="22" borderId="4" xfId="0" applyFont="1" applyFill="1" applyBorder="1" applyAlignment="1" applyProtection="1">
      <alignment horizontal="center" vertical="center" wrapText="1"/>
      <protection locked="0"/>
    </xf>
    <xf numFmtId="164" fontId="30" fillId="22" borderId="4" xfId="0" applyFont="1" applyFill="1" applyBorder="1" applyAlignment="1" applyProtection="1">
      <alignment/>
      <protection locked="0"/>
    </xf>
    <xf numFmtId="164" fontId="26" fillId="22" borderId="0" xfId="0" applyFont="1" applyFill="1" applyAlignment="1" applyProtection="1">
      <alignment/>
      <protection locked="0"/>
    </xf>
    <xf numFmtId="164" fontId="26" fillId="0" borderId="0" xfId="0" applyFont="1" applyAlignment="1" applyProtection="1">
      <alignment/>
      <protection locked="0"/>
    </xf>
    <xf numFmtId="164" fontId="28" fillId="6" borderId="9" xfId="0" applyFont="1" applyFill="1" applyBorder="1" applyAlignment="1" applyProtection="1">
      <alignment horizontal="left" vertical="top"/>
      <protection/>
    </xf>
    <xf numFmtId="164" fontId="28" fillId="6" borderId="0" xfId="0" applyFont="1" applyFill="1" applyBorder="1" applyAlignment="1" applyProtection="1">
      <alignment horizontal="left" vertical="top"/>
      <protection/>
    </xf>
    <xf numFmtId="164" fontId="40" fillId="6" borderId="0" xfId="0" applyFont="1" applyFill="1" applyBorder="1" applyAlignment="1" applyProtection="1">
      <alignment horizontal="left" vertical="top"/>
      <protection/>
    </xf>
    <xf numFmtId="164" fontId="30" fillId="6" borderId="0" xfId="0" applyFont="1" applyFill="1" applyBorder="1" applyAlignment="1" applyProtection="1">
      <alignment/>
      <protection/>
    </xf>
    <xf numFmtId="164" fontId="32" fillId="23" borderId="10" xfId="0" applyFont="1" applyFill="1" applyBorder="1" applyAlignment="1" applyProtection="1">
      <alignment horizontal="center" vertical="center" wrapText="1"/>
      <protection/>
    </xf>
    <xf numFmtId="164" fontId="30" fillId="6" borderId="0" xfId="0" applyFont="1" applyFill="1" applyBorder="1" applyAlignment="1" applyProtection="1">
      <alignment horizontal="right" vertical="top"/>
      <protection/>
    </xf>
    <xf numFmtId="164" fontId="30" fillId="6" borderId="5" xfId="0" applyFont="1" applyFill="1" applyBorder="1" applyAlignment="1" applyProtection="1">
      <alignment horizontal="right" vertical="top"/>
      <protection/>
    </xf>
    <xf numFmtId="172" fontId="27" fillId="22" borderId="4" xfId="0" applyNumberFormat="1" applyFont="1" applyFill="1" applyBorder="1" applyAlignment="1" applyProtection="1">
      <alignment horizontal="center" vertical="center"/>
      <protection locked="0"/>
    </xf>
    <xf numFmtId="172" fontId="15" fillId="6" borderId="4" xfId="0" applyNumberFormat="1" applyFont="1" applyFill="1" applyBorder="1" applyAlignment="1" applyProtection="1">
      <alignment horizontal="center" vertical="center"/>
      <protection/>
    </xf>
    <xf numFmtId="164" fontId="27" fillId="23" borderId="4" xfId="0" applyFont="1" applyFill="1" applyBorder="1" applyAlignment="1" applyProtection="1">
      <alignment horizontal="center"/>
      <protection/>
    </xf>
    <xf numFmtId="164" fontId="44" fillId="6" borderId="6" xfId="0" applyFont="1" applyFill="1" applyBorder="1" applyAlignment="1" applyProtection="1">
      <alignment horizontal="right" vertical="top"/>
      <protection/>
    </xf>
    <xf numFmtId="164" fontId="28" fillId="6" borderId="11" xfId="0" applyFont="1" applyFill="1" applyBorder="1" applyAlignment="1" applyProtection="1">
      <alignment horizontal="left" vertical="top"/>
      <protection/>
    </xf>
    <xf numFmtId="164" fontId="28" fillId="6" borderId="2" xfId="0" applyFont="1" applyFill="1" applyBorder="1" applyAlignment="1" applyProtection="1">
      <alignment horizontal="left" vertical="top"/>
      <protection/>
    </xf>
    <xf numFmtId="164" fontId="28" fillId="6" borderId="12" xfId="0" applyFont="1" applyFill="1" applyBorder="1" applyAlignment="1" applyProtection="1">
      <alignment horizontal="left" vertical="top"/>
      <protection/>
    </xf>
    <xf numFmtId="164" fontId="28" fillId="6" borderId="13" xfId="0" applyFont="1" applyFill="1" applyBorder="1" applyAlignment="1" applyProtection="1">
      <alignment horizontal="left" vertical="top"/>
      <protection/>
    </xf>
    <xf numFmtId="164" fontId="18" fillId="23" borderId="10" xfId="0" applyFont="1" applyFill="1" applyBorder="1" applyAlignment="1" applyProtection="1">
      <alignment horizontal="left" vertical="center" indent="1"/>
      <protection/>
    </xf>
    <xf numFmtId="164" fontId="43" fillId="22" borderId="0" xfId="0" applyFont="1" applyFill="1" applyAlignment="1" applyProtection="1">
      <alignment vertical="center"/>
      <protection/>
    </xf>
    <xf numFmtId="164" fontId="43" fillId="0" borderId="0" xfId="0" applyFont="1" applyAlignment="1" applyProtection="1">
      <alignment vertical="center"/>
      <protection/>
    </xf>
    <xf numFmtId="164" fontId="47" fillId="23" borderId="14" xfId="0" applyFont="1" applyFill="1" applyBorder="1" applyAlignment="1" applyProtection="1">
      <alignment horizontal="center" vertical="center" wrapText="1"/>
      <protection/>
    </xf>
    <xf numFmtId="164" fontId="12" fillId="23" borderId="14" xfId="0" applyFont="1" applyFill="1" applyBorder="1" applyAlignment="1" applyProtection="1">
      <alignment horizontal="center" vertical="center" wrapText="1"/>
      <protection/>
    </xf>
    <xf numFmtId="166" fontId="45" fillId="23" borderId="4" xfId="0" applyNumberFormat="1" applyFont="1" applyFill="1" applyBorder="1" applyAlignment="1" applyProtection="1">
      <alignment horizontal="center" vertical="center" wrapText="1"/>
      <protection/>
    </xf>
    <xf numFmtId="164" fontId="45" fillId="23" borderId="4" xfId="0" applyFont="1" applyFill="1" applyBorder="1" applyAlignment="1" applyProtection="1">
      <alignment horizontal="center" vertical="center"/>
      <protection/>
    </xf>
    <xf numFmtId="166" fontId="45" fillId="23" borderId="14" xfId="0" applyNumberFormat="1" applyFont="1" applyFill="1" applyBorder="1" applyAlignment="1" applyProtection="1">
      <alignment horizontal="center" vertical="center" wrapText="1"/>
      <protection/>
    </xf>
    <xf numFmtId="166" fontId="32" fillId="23" borderId="15" xfId="0" applyNumberFormat="1" applyFont="1" applyFill="1" applyBorder="1" applyAlignment="1" applyProtection="1">
      <alignment horizontal="center" vertical="center" wrapText="1"/>
      <protection/>
    </xf>
    <xf numFmtId="166" fontId="32" fillId="23" borderId="2" xfId="0" applyNumberFormat="1" applyFont="1" applyFill="1" applyBorder="1" applyAlignment="1" applyProtection="1">
      <alignment horizontal="center" vertical="center" wrapText="1"/>
      <protection/>
    </xf>
    <xf numFmtId="164" fontId="30" fillId="6" borderId="8" xfId="0" applyFont="1" applyFill="1" applyBorder="1" applyAlignment="1" applyProtection="1">
      <alignment horizontal="center" vertical="center"/>
      <protection/>
    </xf>
    <xf numFmtId="164" fontId="30" fillId="6" borderId="8" xfId="0" applyFont="1" applyFill="1" applyBorder="1" applyAlignment="1" applyProtection="1">
      <alignment horizontal="left" vertical="center" indent="1"/>
      <protection/>
    </xf>
    <xf numFmtId="164" fontId="30" fillId="6" borderId="16" xfId="0" applyFont="1" applyFill="1" applyBorder="1" applyAlignment="1" applyProtection="1">
      <alignment horizontal="left" vertical="center"/>
      <protection/>
    </xf>
    <xf numFmtId="164" fontId="39" fillId="6" borderId="2" xfId="0" applyFont="1" applyFill="1" applyBorder="1" applyAlignment="1" applyProtection="1">
      <alignment horizontal="right" vertical="center"/>
      <protection/>
    </xf>
    <xf numFmtId="168" fontId="27" fillId="22" borderId="8" xfId="0" applyNumberFormat="1" applyFont="1" applyFill="1" applyBorder="1" applyAlignment="1" applyProtection="1">
      <alignment horizontal="center" vertical="center" wrapText="1"/>
      <protection locked="0"/>
    </xf>
    <xf numFmtId="172" fontId="27" fillId="22" borderId="8" xfId="0" applyNumberFormat="1" applyFont="1" applyFill="1" applyBorder="1" applyAlignment="1" applyProtection="1">
      <alignment horizontal="right" vertical="center" wrapText="1"/>
      <protection locked="0"/>
    </xf>
    <xf numFmtId="172" fontId="27" fillId="22" borderId="4" xfId="0" applyNumberFormat="1" applyFont="1" applyFill="1" applyBorder="1" applyAlignment="1" applyProtection="1">
      <alignment horizontal="right" vertical="center" wrapText="1"/>
      <protection locked="0"/>
    </xf>
    <xf numFmtId="164" fontId="30" fillId="6" borderId="6" xfId="0" applyFont="1" applyFill="1" applyBorder="1" applyAlignment="1" applyProtection="1">
      <alignment horizontal="left" vertical="center"/>
      <protection/>
    </xf>
    <xf numFmtId="164" fontId="30" fillId="6" borderId="15" xfId="0" applyFont="1" applyFill="1" applyBorder="1" applyAlignment="1" applyProtection="1">
      <alignment horizontal="left" vertical="center"/>
      <protection/>
    </xf>
    <xf numFmtId="168" fontId="15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43" fillId="0" borderId="0" xfId="0" applyFont="1" applyFill="1" applyAlignment="1" applyProtection="1">
      <alignment vertical="center"/>
      <protection/>
    </xf>
    <xf numFmtId="164" fontId="30" fillId="6" borderId="2" xfId="0" applyFont="1" applyFill="1" applyBorder="1" applyAlignment="1" applyProtection="1">
      <alignment horizontal="left" vertical="center"/>
      <protection/>
    </xf>
    <xf numFmtId="164" fontId="32" fillId="22" borderId="4" xfId="0" applyFont="1" applyFill="1" applyBorder="1" applyAlignment="1" applyProtection="1">
      <alignment horizontal="left" vertical="center"/>
      <protection locked="0"/>
    </xf>
    <xf numFmtId="164" fontId="30" fillId="6" borderId="17" xfId="0" applyFont="1" applyFill="1" applyBorder="1" applyAlignment="1" applyProtection="1">
      <alignment horizontal="left" vertical="center" indent="1"/>
      <protection/>
    </xf>
    <xf numFmtId="164" fontId="30" fillId="23" borderId="4" xfId="0" applyFont="1" applyFill="1" applyBorder="1" applyAlignment="1" applyProtection="1">
      <alignment horizontal="right" vertical="center"/>
      <protection/>
    </xf>
    <xf numFmtId="168" fontId="27" fillId="23" borderId="4" xfId="0" applyNumberFormat="1" applyFont="1" applyFill="1" applyBorder="1" applyAlignment="1" applyProtection="1">
      <alignment horizontal="center" vertical="center"/>
      <protection/>
    </xf>
    <xf numFmtId="172" fontId="27" fillId="23" borderId="4" xfId="0" applyNumberFormat="1" applyFont="1" applyFill="1" applyBorder="1" applyAlignment="1" applyProtection="1">
      <alignment horizontal="right" vertical="center"/>
      <protection/>
    </xf>
    <xf numFmtId="164" fontId="30" fillId="6" borderId="5" xfId="0" applyFont="1" applyFill="1" applyBorder="1" applyAlignment="1" applyProtection="1">
      <alignment horizontal="center" vertical="center"/>
      <protection/>
    </xf>
    <xf numFmtId="164" fontId="30" fillId="6" borderId="5" xfId="0" applyFont="1" applyFill="1" applyBorder="1" applyAlignment="1" applyProtection="1">
      <alignment horizontal="left" vertical="center" indent="1"/>
      <protection/>
    </xf>
    <xf numFmtId="164" fontId="30" fillId="6" borderId="0" xfId="0" applyFont="1" applyFill="1" applyBorder="1" applyAlignment="1" applyProtection="1">
      <alignment horizontal="left" vertical="center"/>
      <protection/>
    </xf>
    <xf numFmtId="164" fontId="39" fillId="6" borderId="16" xfId="0" applyFont="1" applyFill="1" applyBorder="1" applyAlignment="1" applyProtection="1">
      <alignment horizontal="right" vertical="center"/>
      <protection/>
    </xf>
    <xf numFmtId="164" fontId="30" fillId="6" borderId="12" xfId="0" applyFont="1" applyFill="1" applyBorder="1" applyAlignment="1" applyProtection="1">
      <alignment horizontal="left" vertical="center" indent="1"/>
      <protection/>
    </xf>
    <xf numFmtId="164" fontId="30" fillId="6" borderId="9" xfId="0" applyFont="1" applyFill="1" applyBorder="1" applyAlignment="1" applyProtection="1">
      <alignment horizontal="left" vertical="center"/>
      <protection/>
    </xf>
    <xf numFmtId="164" fontId="30" fillId="6" borderId="18" xfId="0" applyFont="1" applyFill="1" applyBorder="1" applyAlignment="1" applyProtection="1">
      <alignment horizontal="left" vertical="center"/>
      <protection/>
    </xf>
    <xf numFmtId="164" fontId="47" fillId="22" borderId="4" xfId="0" applyFont="1" applyFill="1" applyBorder="1" applyAlignment="1" applyProtection="1">
      <alignment horizontal="left" vertical="center"/>
      <protection locked="0"/>
    </xf>
    <xf numFmtId="164" fontId="30" fillId="6" borderId="16" xfId="0" applyFont="1" applyFill="1" applyBorder="1" applyAlignment="1" applyProtection="1">
      <alignment vertical="center"/>
      <protection/>
    </xf>
    <xf numFmtId="164" fontId="10" fillId="6" borderId="8" xfId="0" applyFont="1" applyFill="1" applyBorder="1" applyAlignment="1" applyProtection="1">
      <alignment horizontal="center" vertical="center"/>
      <protection/>
    </xf>
    <xf numFmtId="164" fontId="32" fillId="6" borderId="4" xfId="0" applyFont="1" applyFill="1" applyBorder="1" applyAlignment="1" applyProtection="1">
      <alignment horizontal="left" vertical="center" wrapText="1" indent="1"/>
      <protection/>
    </xf>
    <xf numFmtId="164" fontId="47" fillId="0" borderId="4" xfId="0" applyFont="1" applyFill="1" applyBorder="1" applyAlignment="1" applyProtection="1">
      <alignment horizontal="left" vertical="center"/>
      <protection locked="0"/>
    </xf>
    <xf numFmtId="164" fontId="30" fillId="6" borderId="4" xfId="0" applyFont="1" applyFill="1" applyBorder="1" applyAlignment="1" applyProtection="1">
      <alignment horizontal="left" vertical="center" indent="1"/>
      <protection/>
    </xf>
    <xf numFmtId="164" fontId="25" fillId="22" borderId="0" xfId="0" applyFont="1" applyFill="1" applyAlignment="1" applyProtection="1">
      <alignment vertical="center"/>
      <protection/>
    </xf>
    <xf numFmtId="164" fontId="48" fillId="22" borderId="0" xfId="0" applyFont="1" applyFill="1" applyAlignment="1" applyProtection="1">
      <alignment vertical="center"/>
      <protection/>
    </xf>
    <xf numFmtId="164" fontId="25" fillId="23" borderId="4" xfId="0" applyFont="1" applyFill="1" applyBorder="1" applyAlignment="1" applyProtection="1">
      <alignment horizontal="center" vertical="center"/>
      <protection/>
    </xf>
    <xf numFmtId="164" fontId="30" fillId="23" borderId="19" xfId="0" applyFont="1" applyFill="1" applyBorder="1" applyAlignment="1" applyProtection="1">
      <alignment horizontal="right" vertical="center"/>
      <protection/>
    </xf>
    <xf numFmtId="168" fontId="27" fillId="23" borderId="4" xfId="0" applyNumberFormat="1" applyFont="1" applyFill="1" applyBorder="1" applyAlignment="1" applyProtection="1">
      <alignment vertical="center"/>
      <protection/>
    </xf>
    <xf numFmtId="172" fontId="29" fillId="23" borderId="4" xfId="0" applyNumberFormat="1" applyFont="1" applyFill="1" applyBorder="1" applyAlignment="1" applyProtection="1">
      <alignment horizontal="right" vertical="center"/>
      <protection/>
    </xf>
    <xf numFmtId="166" fontId="25" fillId="22" borderId="4" xfId="0" applyNumberFormat="1" applyFont="1" applyFill="1" applyBorder="1" applyAlignment="1" applyProtection="1">
      <alignment horizontal="center" vertical="center"/>
      <protection/>
    </xf>
    <xf numFmtId="173" fontId="23" fillId="22" borderId="4" xfId="0" applyNumberFormat="1" applyFont="1" applyFill="1" applyBorder="1" applyAlignment="1" applyProtection="1">
      <alignment horizontal="center" vertical="center"/>
      <protection/>
    </xf>
    <xf numFmtId="164" fontId="30" fillId="6" borderId="16" xfId="0" applyFont="1" applyFill="1" applyBorder="1" applyAlignment="1" applyProtection="1">
      <alignment horizontal="left" vertical="center" indent="1"/>
      <protection/>
    </xf>
    <xf numFmtId="168" fontId="27" fillId="22" borderId="8" xfId="0" applyNumberFormat="1" applyFont="1" applyFill="1" applyBorder="1" applyAlignment="1" applyProtection="1">
      <alignment horizontal="right" vertical="center" wrapText="1"/>
      <protection locked="0"/>
    </xf>
    <xf numFmtId="164" fontId="10" fillId="6" borderId="8" xfId="0" applyFont="1" applyFill="1" applyBorder="1" applyAlignment="1" applyProtection="1">
      <alignment horizontal="left" vertical="center" indent="1"/>
      <protection/>
    </xf>
    <xf numFmtId="164" fontId="10" fillId="6" borderId="16" xfId="0" applyFont="1" applyFill="1" applyBorder="1" applyAlignment="1" applyProtection="1">
      <alignment horizontal="left" vertical="center" indent="1"/>
      <protection/>
    </xf>
    <xf numFmtId="164" fontId="49" fillId="6" borderId="2" xfId="0" applyFont="1" applyFill="1" applyBorder="1" applyAlignment="1" applyProtection="1">
      <alignment horizontal="right" vertical="center"/>
      <protection/>
    </xf>
    <xf numFmtId="168" fontId="15" fillId="22" borderId="8" xfId="0" applyNumberFormat="1" applyFont="1" applyFill="1" applyBorder="1" applyAlignment="1" applyProtection="1">
      <alignment horizontal="right" vertical="center" wrapText="1"/>
      <protection locked="0"/>
    </xf>
    <xf numFmtId="164" fontId="27" fillId="6" borderId="4" xfId="0" applyFont="1" applyFill="1" applyBorder="1" applyAlignment="1" applyProtection="1">
      <alignment horizontal="right" vertical="center"/>
      <protection/>
    </xf>
    <xf numFmtId="164" fontId="27" fillId="23" borderId="4" xfId="0" applyFont="1" applyFill="1" applyBorder="1" applyAlignment="1" applyProtection="1">
      <alignment horizontal="center" vertical="center"/>
      <protection/>
    </xf>
    <xf numFmtId="164" fontId="40" fillId="6" borderId="7" xfId="0" applyFont="1" applyFill="1" applyBorder="1" applyAlignment="1" applyProtection="1">
      <alignment horizontal="left" vertical="center" wrapText="1" indent="1"/>
      <protection/>
    </xf>
    <xf numFmtId="164" fontId="28" fillId="23" borderId="4" xfId="0" applyFont="1" applyFill="1" applyBorder="1" applyAlignment="1" applyProtection="1">
      <alignment horizontal="left" vertical="center" indent="1"/>
      <protection/>
    </xf>
    <xf numFmtId="166" fontId="27" fillId="23" borderId="4" xfId="0" applyNumberFormat="1" applyFont="1" applyFill="1" applyBorder="1" applyAlignment="1" applyProtection="1">
      <alignment horizontal="center" vertical="center" wrapText="1"/>
      <protection/>
    </xf>
    <xf numFmtId="164" fontId="30" fillId="23" borderId="8" xfId="0" applyFont="1" applyFill="1" applyBorder="1" applyAlignment="1" applyProtection="1">
      <alignment horizontal="left" vertical="center"/>
      <protection/>
    </xf>
    <xf numFmtId="164" fontId="30" fillId="23" borderId="2" xfId="0" applyFont="1" applyFill="1" applyBorder="1" applyAlignment="1" applyProtection="1">
      <alignment horizontal="center" vertical="center"/>
      <protection/>
    </xf>
    <xf numFmtId="174" fontId="27" fillId="0" borderId="4" xfId="0" applyNumberFormat="1" applyFont="1" applyFill="1" applyBorder="1" applyAlignment="1" applyProtection="1">
      <alignment horizontal="right" vertical="center"/>
      <protection locked="0"/>
    </xf>
    <xf numFmtId="164" fontId="30" fillId="23" borderId="4" xfId="0" applyFont="1" applyFill="1" applyBorder="1" applyAlignment="1" applyProtection="1">
      <alignment horizontal="left" vertical="center"/>
      <protection/>
    </xf>
    <xf numFmtId="172" fontId="27" fillId="0" borderId="4" xfId="0" applyNumberFormat="1" applyFont="1" applyFill="1" applyBorder="1" applyAlignment="1" applyProtection="1">
      <alignment horizontal="right" vertical="center"/>
      <protection locked="0"/>
    </xf>
    <xf numFmtId="164" fontId="30" fillId="6" borderId="4" xfId="0" applyFont="1" applyFill="1" applyBorder="1" applyAlignment="1" applyProtection="1">
      <alignment horizontal="right" vertical="center"/>
      <protection/>
    </xf>
    <xf numFmtId="172" fontId="27" fillId="6" borderId="4" xfId="0" applyNumberFormat="1" applyFont="1" applyFill="1" applyBorder="1" applyAlignment="1" applyProtection="1">
      <alignment horizontal="right" vertical="center"/>
      <protection/>
    </xf>
    <xf numFmtId="164" fontId="30" fillId="6" borderId="4" xfId="0" applyFont="1" applyFill="1" applyBorder="1" applyAlignment="1" applyProtection="1">
      <alignment horizontal="right" vertical="center" wrapText="1"/>
      <protection/>
    </xf>
    <xf numFmtId="164" fontId="28" fillId="23" borderId="4" xfId="0" applyFont="1" applyFill="1" applyBorder="1" applyAlignment="1" applyProtection="1">
      <alignment horizontal="left" vertical="center"/>
      <protection/>
    </xf>
    <xf numFmtId="164" fontId="50" fillId="0" borderId="4" xfId="0" applyFont="1" applyFill="1" applyBorder="1" applyAlignment="1" applyProtection="1">
      <alignment horizontal="left" vertical="center"/>
      <protection/>
    </xf>
    <xf numFmtId="166" fontId="30" fillId="23" borderId="4" xfId="0" applyNumberFormat="1" applyFont="1" applyFill="1" applyBorder="1" applyAlignment="1" applyProtection="1">
      <alignment horizontal="center" vertical="center" wrapText="1"/>
      <protection/>
    </xf>
    <xf numFmtId="164" fontId="47" fillId="22" borderId="8" xfId="0" applyFont="1" applyFill="1" applyBorder="1" applyAlignment="1" applyProtection="1">
      <alignment horizontal="left" vertical="center" wrapText="1"/>
      <protection locked="0"/>
    </xf>
    <xf numFmtId="164" fontId="47" fillId="22" borderId="4" xfId="0" applyFont="1" applyFill="1" applyBorder="1" applyAlignment="1" applyProtection="1">
      <alignment horizontal="left" vertical="center" wrapText="1"/>
      <protection locked="0"/>
    </xf>
    <xf numFmtId="164" fontId="30" fillId="22" borderId="4" xfId="0" applyFont="1" applyFill="1" applyBorder="1" applyAlignment="1" applyProtection="1">
      <alignment vertical="center"/>
      <protection locked="0"/>
    </xf>
    <xf numFmtId="164" fontId="44" fillId="6" borderId="8" xfId="0" applyFont="1" applyFill="1" applyBorder="1" applyAlignment="1" applyProtection="1">
      <alignment vertical="center"/>
      <protection/>
    </xf>
    <xf numFmtId="166" fontId="30" fillId="6" borderId="2" xfId="0" applyNumberFormat="1" applyFont="1" applyFill="1" applyBorder="1" applyAlignment="1" applyProtection="1">
      <alignment horizontal="right" vertical="center"/>
      <protection/>
    </xf>
    <xf numFmtId="164" fontId="47" fillId="22" borderId="8" xfId="0" applyFont="1" applyFill="1" applyBorder="1" applyAlignment="1" applyProtection="1">
      <alignment horizontal="left" vertical="center"/>
      <protection locked="0"/>
    </xf>
    <xf numFmtId="174" fontId="27" fillId="0" borderId="4" xfId="0" applyNumberFormat="1" applyFont="1" applyFill="1" applyBorder="1" applyAlignment="1" applyProtection="1">
      <alignment vertical="center"/>
      <protection locked="0"/>
    </xf>
    <xf numFmtId="164" fontId="43" fillId="22" borderId="4" xfId="0" applyFont="1" applyFill="1" applyBorder="1" applyAlignment="1" applyProtection="1">
      <alignment horizontal="center" vertical="center"/>
      <protection locked="0"/>
    </xf>
    <xf numFmtId="164" fontId="26" fillId="6" borderId="8" xfId="0" applyFont="1" applyFill="1" applyBorder="1" applyAlignment="1" applyProtection="1">
      <alignment vertical="center"/>
      <protection/>
    </xf>
    <xf numFmtId="172" fontId="27" fillId="6" borderId="4" xfId="0" applyNumberFormat="1" applyFont="1" applyFill="1" applyBorder="1" applyAlignment="1" applyProtection="1">
      <alignment vertical="center"/>
      <protection/>
    </xf>
    <xf numFmtId="164" fontId="28" fillId="23" borderId="8" xfId="0" applyFont="1" applyFill="1" applyBorder="1" applyAlignment="1" applyProtection="1">
      <alignment horizontal="left" vertical="center" indent="1"/>
      <protection/>
    </xf>
    <xf numFmtId="164" fontId="27" fillId="6" borderId="9" xfId="0" applyFont="1" applyFill="1" applyBorder="1" applyAlignment="1" applyProtection="1">
      <alignment horizontal="right" vertical="center"/>
      <protection/>
    </xf>
    <xf numFmtId="166" fontId="26" fillId="6" borderId="9" xfId="0" applyNumberFormat="1" applyFont="1" applyFill="1" applyBorder="1" applyAlignment="1" applyProtection="1">
      <alignment horizontal="center" vertical="center" wrapText="1"/>
      <protection/>
    </xf>
    <xf numFmtId="164" fontId="27" fillId="6" borderId="0" xfId="0" applyFont="1" applyFill="1" applyBorder="1" applyAlignment="1" applyProtection="1">
      <alignment horizontal="left" indent="1"/>
      <protection/>
    </xf>
    <xf numFmtId="164" fontId="26" fillId="6" borderId="0" xfId="0" applyFont="1" applyFill="1" applyBorder="1" applyAlignment="1" applyProtection="1">
      <alignment/>
      <protection/>
    </xf>
    <xf numFmtId="164" fontId="26" fillId="6" borderId="0" xfId="0" applyFont="1" applyFill="1" applyBorder="1" applyAlignment="1" applyProtection="1">
      <alignment vertical="center" wrapText="1"/>
      <protection/>
    </xf>
    <xf numFmtId="164" fontId="27" fillId="6" borderId="0" xfId="0" applyFont="1" applyFill="1" applyBorder="1" applyAlignment="1" applyProtection="1">
      <alignment horizontal="justify"/>
      <protection/>
    </xf>
    <xf numFmtId="166" fontId="30" fillId="6" borderId="0" xfId="0" applyNumberFormat="1" applyFont="1" applyFill="1" applyBorder="1" applyAlignment="1" applyProtection="1">
      <alignment horizontal="center" vertical="center" wrapText="1"/>
      <protection/>
    </xf>
    <xf numFmtId="164" fontId="30" fillId="22" borderId="4" xfId="0" applyFont="1" applyFill="1" applyBorder="1" applyAlignment="1" applyProtection="1">
      <alignment horizontal="center" vertical="center" wrapText="1"/>
      <protection/>
    </xf>
    <xf numFmtId="164" fontId="38" fillId="6" borderId="0" xfId="0" applyFont="1" applyFill="1" applyBorder="1" applyAlignment="1" applyProtection="1">
      <alignment horizontal="left" vertical="center" wrapText="1"/>
      <protection/>
    </xf>
    <xf numFmtId="164" fontId="30" fillId="6" borderId="0" xfId="0" applyFont="1" applyFill="1" applyBorder="1" applyAlignment="1" applyProtection="1">
      <alignment horizontal="left" vertical="center" wrapText="1" indent="1"/>
      <protection/>
    </xf>
    <xf numFmtId="164" fontId="27" fillId="22" borderId="4" xfId="0" applyFont="1" applyFill="1" applyBorder="1" applyAlignment="1" applyProtection="1">
      <alignment horizontal="center" vertical="center"/>
      <protection/>
    </xf>
    <xf numFmtId="164" fontId="27" fillId="0" borderId="4" xfId="0" applyFont="1" applyBorder="1" applyAlignment="1" applyProtection="1">
      <alignment horizontal="center" vertical="center" wrapText="1"/>
      <protection/>
    </xf>
    <xf numFmtId="164" fontId="38" fillId="6" borderId="0" xfId="0" applyFont="1" applyFill="1" applyBorder="1" applyAlignment="1" applyProtection="1">
      <alignment horizontal="left" vertical="top" wrapText="1"/>
      <protection/>
    </xf>
    <xf numFmtId="164" fontId="30" fillId="22" borderId="4" xfId="0" applyFont="1" applyFill="1" applyBorder="1" applyAlignment="1" applyProtection="1">
      <alignment horizontal="left" vertical="center"/>
      <protection/>
    </xf>
    <xf numFmtId="164" fontId="40" fillId="6" borderId="0" xfId="0" applyFont="1" applyFill="1" applyBorder="1" applyAlignment="1" applyProtection="1">
      <alignment horizontal="right" vertical="center"/>
      <protection/>
    </xf>
    <xf numFmtId="164" fontId="30" fillId="6" borderId="0" xfId="0" applyFont="1" applyFill="1" applyBorder="1" applyAlignment="1" applyProtection="1">
      <alignment horizontal="center" vertical="center"/>
      <protection/>
    </xf>
    <xf numFmtId="164" fontId="40" fillId="6" borderId="0" xfId="0" applyFont="1" applyFill="1" applyBorder="1" applyAlignment="1" applyProtection="1">
      <alignment horizontal="center" vertical="center"/>
      <protection/>
    </xf>
    <xf numFmtId="166" fontId="30" fillId="6" borderId="3" xfId="0" applyNumberFormat="1" applyFont="1" applyFill="1" applyBorder="1" applyAlignment="1" applyProtection="1">
      <alignment horizontal="center" vertical="center" wrapText="1"/>
      <protection/>
    </xf>
    <xf numFmtId="164" fontId="27" fillId="6" borderId="0" xfId="0" applyFont="1" applyFill="1" applyBorder="1" applyAlignment="1" applyProtection="1">
      <alignment horizontal="left" vertical="center" wrapText="1"/>
      <protection/>
    </xf>
    <xf numFmtId="166" fontId="40" fillId="6" borderId="0" xfId="0" applyNumberFormat="1" applyFont="1" applyFill="1" applyBorder="1" applyAlignment="1" applyProtection="1">
      <alignment horizontal="center" vertical="center" wrapText="1"/>
      <protection/>
    </xf>
    <xf numFmtId="164" fontId="27" fillId="6" borderId="0" xfId="0" applyFont="1" applyFill="1" applyBorder="1" applyAlignment="1" applyProtection="1">
      <alignment horizontal="left" vertical="center" indent="1"/>
      <protection/>
    </xf>
    <xf numFmtId="164" fontId="30" fillId="6" borderId="0" xfId="0" applyFont="1" applyFill="1" applyBorder="1" applyAlignment="1" applyProtection="1">
      <alignment vertical="center"/>
      <protection/>
    </xf>
    <xf numFmtId="164" fontId="30" fillId="6" borderId="0" xfId="0" applyFont="1" applyFill="1" applyBorder="1" applyAlignment="1" applyProtection="1">
      <alignment horizontal="center" vertical="center" wrapText="1"/>
      <protection/>
    </xf>
    <xf numFmtId="164" fontId="27" fillId="6" borderId="0" xfId="0" applyFont="1" applyFill="1" applyBorder="1" applyAlignment="1" applyProtection="1">
      <alignment horizontal="left" vertical="center" wrapText="1" indent="1"/>
      <protection/>
    </xf>
    <xf numFmtId="164" fontId="27" fillId="6" borderId="6" xfId="0" applyFont="1" applyFill="1" applyBorder="1" applyAlignment="1" applyProtection="1">
      <alignment horizontal="right" vertical="center"/>
      <protection/>
    </xf>
    <xf numFmtId="166" fontId="30" fillId="6" borderId="6" xfId="0" applyNumberFormat="1" applyFont="1" applyFill="1" applyBorder="1" applyAlignment="1" applyProtection="1">
      <alignment horizontal="center" vertical="center" wrapText="1"/>
      <protection/>
    </xf>
    <xf numFmtId="164" fontId="27" fillId="6" borderId="12" xfId="0" applyFont="1" applyFill="1" applyBorder="1" applyAlignment="1" applyProtection="1">
      <alignment horizontal="right" vertical="center"/>
      <protection/>
    </xf>
    <xf numFmtId="166" fontId="26" fillId="6" borderId="18" xfId="0" applyNumberFormat="1" applyFont="1" applyFill="1" applyBorder="1" applyAlignment="1" applyProtection="1">
      <alignment horizontal="center" vertical="center" wrapText="1"/>
      <protection/>
    </xf>
    <xf numFmtId="164" fontId="40" fillId="23" borderId="4" xfId="0" applyFont="1" applyFill="1" applyBorder="1" applyAlignment="1" applyProtection="1">
      <alignment horizontal="center" vertical="center" wrapText="1"/>
      <protection/>
    </xf>
    <xf numFmtId="164" fontId="47" fillId="23" borderId="18" xfId="0" applyFont="1" applyFill="1" applyBorder="1" applyAlignment="1" applyProtection="1">
      <alignment horizontal="center" vertical="center" wrapText="1"/>
      <protection/>
    </xf>
    <xf numFmtId="164" fontId="12" fillId="23" borderId="4" xfId="0" applyFont="1" applyFill="1" applyBorder="1" applyAlignment="1" applyProtection="1">
      <alignment horizontal="center" vertical="center" wrapText="1"/>
      <protection/>
    </xf>
    <xf numFmtId="164" fontId="30" fillId="22" borderId="4" xfId="0" applyFont="1" applyFill="1" applyBorder="1" applyAlignment="1" applyProtection="1">
      <alignment vertical="center"/>
      <protection/>
    </xf>
    <xf numFmtId="164" fontId="30" fillId="22" borderId="4" xfId="0" applyFont="1" applyFill="1" applyBorder="1" applyAlignment="1" applyProtection="1">
      <alignment horizontal="center" vertical="center"/>
      <protection/>
    </xf>
    <xf numFmtId="164" fontId="30" fillId="0" borderId="4" xfId="0" applyFont="1" applyFill="1" applyBorder="1" applyAlignment="1" applyProtection="1">
      <alignment horizontal="center" vertical="center"/>
      <protection/>
    </xf>
    <xf numFmtId="164" fontId="27" fillId="6" borderId="5" xfId="0" applyFont="1" applyFill="1" applyBorder="1" applyAlignment="1" applyProtection="1">
      <alignment horizontal="right" vertical="center"/>
      <protection/>
    </xf>
    <xf numFmtId="166" fontId="26" fillId="6" borderId="6" xfId="0" applyNumberFormat="1" applyFont="1" applyFill="1" applyBorder="1" applyAlignment="1" applyProtection="1">
      <alignment horizontal="center" vertical="center" wrapText="1"/>
      <protection/>
    </xf>
    <xf numFmtId="166" fontId="26" fillId="6" borderId="15" xfId="0" applyNumberFormat="1" applyFont="1" applyFill="1" applyBorder="1" applyAlignment="1" applyProtection="1">
      <alignment horizontal="center" vertical="center" wrapText="1"/>
      <protection/>
    </xf>
    <xf numFmtId="164" fontId="18" fillId="23" borderId="4" xfId="0" applyFont="1" applyFill="1" applyBorder="1" applyAlignment="1" applyProtection="1">
      <alignment horizontal="left" vertical="center" wrapText="1" indent="1"/>
      <protection/>
    </xf>
    <xf numFmtId="164" fontId="24" fillId="6" borderId="0" xfId="0" applyFont="1" applyFill="1" applyBorder="1" applyAlignment="1" applyProtection="1">
      <alignment horizontal="left" vertical="top" wrapText="1"/>
      <protection/>
    </xf>
    <xf numFmtId="164" fontId="10" fillId="23" borderId="8" xfId="0" applyFont="1" applyFill="1" applyBorder="1" applyAlignment="1" applyProtection="1">
      <alignment horizontal="center" vertical="center" wrapText="1"/>
      <protection/>
    </xf>
    <xf numFmtId="164" fontId="10" fillId="23" borderId="4" xfId="0" applyFont="1" applyFill="1" applyBorder="1" applyAlignment="1" applyProtection="1">
      <alignment horizontal="center" vertical="center" wrapText="1"/>
      <protection/>
    </xf>
    <xf numFmtId="164" fontId="10" fillId="22" borderId="4" xfId="0" applyFont="1" applyFill="1" applyBorder="1" applyAlignment="1" applyProtection="1">
      <alignment horizontal="center" vertical="center" wrapText="1"/>
      <protection/>
    </xf>
    <xf numFmtId="164" fontId="27" fillId="6" borderId="20" xfId="0" applyFont="1" applyFill="1" applyBorder="1" applyAlignment="1" applyProtection="1">
      <alignment horizontal="right" vertical="center"/>
      <protection/>
    </xf>
    <xf numFmtId="164" fontId="27" fillId="6" borderId="20" xfId="0" applyFont="1" applyFill="1" applyBorder="1" applyAlignment="1" applyProtection="1">
      <alignment horizontal="left" vertical="center"/>
      <protection/>
    </xf>
    <xf numFmtId="164" fontId="27" fillId="6" borderId="20" xfId="0" applyFont="1" applyFill="1" applyBorder="1" applyAlignment="1" applyProtection="1">
      <alignment horizontal="justify" vertical="top" wrapText="1"/>
      <protection/>
    </xf>
    <xf numFmtId="164" fontId="26" fillId="6" borderId="20" xfId="0" applyFont="1" applyFill="1" applyBorder="1" applyAlignment="1" applyProtection="1">
      <alignment vertical="center"/>
      <protection/>
    </xf>
    <xf numFmtId="164" fontId="26" fillId="6" borderId="0" xfId="0" applyFont="1" applyFill="1" applyBorder="1" applyAlignment="1" applyProtection="1">
      <alignment vertical="center"/>
      <protection/>
    </xf>
    <xf numFmtId="164" fontId="44" fillId="6" borderId="0" xfId="0" applyFont="1" applyFill="1" applyBorder="1" applyAlignment="1" applyProtection="1">
      <alignment horizontal="center" vertical="top" wrapText="1"/>
      <protection/>
    </xf>
  </cellXfs>
  <cellStyles count="3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1" xfId="20"/>
    <cellStyle name="20% - Colore2" xfId="21"/>
    <cellStyle name="20% - Colore3" xfId="22"/>
    <cellStyle name="20% - Colore4" xfId="23"/>
    <cellStyle name="20% - Colore5" xfId="24"/>
    <cellStyle name="20% - Colore6" xfId="25"/>
    <cellStyle name="40% - Colore1" xfId="26"/>
    <cellStyle name="40% - Colore2" xfId="27"/>
    <cellStyle name="40% - Colore3" xfId="28"/>
    <cellStyle name="40% - Colore4" xfId="29"/>
    <cellStyle name="40% - Colore5" xfId="30"/>
    <cellStyle name="40% - Colore6" xfId="31"/>
    <cellStyle name="60% - Colore1" xfId="32"/>
    <cellStyle name="60% - Colore2" xfId="33"/>
    <cellStyle name="60% - Colore3" xfId="34"/>
    <cellStyle name="60% - Colore4" xfId="35"/>
    <cellStyle name="60% - Colore5" xfId="36"/>
    <cellStyle name="60% - Colore6" xfId="37"/>
    <cellStyle name="Colore1" xfId="38"/>
    <cellStyle name="Colore2" xfId="39"/>
    <cellStyle name="Colore3" xfId="40"/>
    <cellStyle name="Colore4" xfId="41"/>
    <cellStyle name="Colore5" xfId="42"/>
    <cellStyle name="Colore6" xfId="43"/>
    <cellStyle name="Controlla cella" xfId="44"/>
    <cellStyle name="Heading 3" xfId="45"/>
    <cellStyle name="Neutro 1" xfId="46"/>
    <cellStyle name="Non valido" xfId="47"/>
    <cellStyle name="Normale 2" xfId="48"/>
    <cellStyle name="Risultato" xfId="49"/>
    <cellStyle name="Risultato2" xfId="50"/>
    <cellStyle name="Titolo 1" xfId="51"/>
    <cellStyle name="Valido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219075</xdr:rowOff>
    </xdr:from>
    <xdr:to>
      <xdr:col>4</xdr:col>
      <xdr:colOff>590550</xdr:colOff>
      <xdr:row>0</xdr:row>
      <xdr:rowOff>1162050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19075"/>
          <a:ext cx="26003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0</xdr:row>
      <xdr:rowOff>266700</xdr:rowOff>
    </xdr:from>
    <xdr:to>
      <xdr:col>10</xdr:col>
      <xdr:colOff>685800</xdr:colOff>
      <xdr:row>0</xdr:row>
      <xdr:rowOff>1038225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66700"/>
          <a:ext cx="21145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1"/>
  <sheetViews>
    <sheetView showGridLines="0" showZeros="0" tabSelected="1" zoomScale="83" zoomScaleNormal="83" workbookViewId="0" topLeftCell="B397">
      <selection activeCell="E21" sqref="E21"/>
    </sheetView>
  </sheetViews>
  <sheetFormatPr defaultColWidth="13.7109375" defaultRowHeight="15"/>
  <cols>
    <col min="1" max="1" width="16.8515625" style="1" customWidth="1"/>
    <col min="2" max="2" width="9.421875" style="1" customWidth="1"/>
    <col min="3" max="3" width="12.8515625" style="1" customWidth="1"/>
    <col min="4" max="4" width="14.7109375" style="1" customWidth="1"/>
    <col min="5" max="5" width="14.8515625" style="1" customWidth="1"/>
    <col min="6" max="6" width="14.421875" style="1" customWidth="1"/>
    <col min="7" max="7" width="11.8515625" style="1" customWidth="1"/>
    <col min="8" max="8" width="10.8515625" style="1" customWidth="1"/>
    <col min="9" max="9" width="13.00390625" style="1" customWidth="1"/>
    <col min="10" max="10" width="15.140625" style="1" customWidth="1"/>
    <col min="11" max="11" width="17.57421875" style="1" customWidth="1"/>
    <col min="12" max="12" width="21.421875" style="1" customWidth="1"/>
    <col min="13" max="15" width="14.140625" style="2" customWidth="1"/>
    <col min="16" max="17" width="14.00390625" style="2" hidden="1" customWidth="1"/>
    <col min="18" max="29" width="14.140625" style="2" customWidth="1"/>
    <col min="30" max="16384" width="14.140625" style="1" customWidth="1"/>
  </cols>
  <sheetData>
    <row r="1" spans="1:42" s="5" customFormat="1" ht="95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s="5" customFormat="1" ht="8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s="5" customFormat="1" ht="8.25" customHeight="1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13" ht="16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s="12" customFormat="1" ht="14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0"/>
    </row>
    <row r="6" spans="1:13" s="12" customFormat="1" ht="27" customHeight="1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0"/>
    </row>
    <row r="7" spans="1:13" s="12" customFormat="1" ht="19.5" customHeight="1">
      <c r="A7" s="14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0"/>
    </row>
    <row r="8" spans="1:13" s="12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0"/>
    </row>
    <row r="9" spans="1:13" s="12" customFormat="1" ht="19.5" customHeight="1">
      <c r="A9" s="18" t="s">
        <v>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0"/>
    </row>
    <row r="10" spans="1:13" s="12" customFormat="1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0"/>
    </row>
    <row r="11" spans="1:13" s="12" customFormat="1" ht="35.25" customHeight="1">
      <c r="A11" s="19" t="s">
        <v>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0"/>
    </row>
    <row r="12" spans="1:13" s="12" customFormat="1" ht="19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17"/>
      <c r="L12" s="17"/>
      <c r="M12" s="10"/>
    </row>
    <row r="13" spans="1:13" s="12" customFormat="1" ht="24.75" customHeight="1">
      <c r="A13" s="21" t="s">
        <v>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0"/>
    </row>
    <row r="14" spans="1:29" s="22" customFormat="1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s="29" customFormat="1" ht="12.75">
      <c r="A15" s="23" t="s">
        <v>5</v>
      </c>
      <c r="B15" s="24"/>
      <c r="C15" s="25"/>
      <c r="D15" s="25"/>
      <c r="E15" s="26"/>
      <c r="F15" s="26"/>
      <c r="G15" s="26"/>
      <c r="H15" s="26"/>
      <c r="I15" s="27"/>
      <c r="J15" s="27"/>
      <c r="K15" s="27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s="29" customFormat="1" ht="19.5" customHeight="1">
      <c r="A16" s="30"/>
      <c r="B16" s="31" t="s">
        <v>6</v>
      </c>
      <c r="C16" s="25"/>
      <c r="D16" s="25"/>
      <c r="E16" s="26"/>
      <c r="F16" s="26"/>
      <c r="G16" s="26"/>
      <c r="H16" s="26"/>
      <c r="I16" s="27"/>
      <c r="J16" s="27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s="29" customFormat="1" ht="1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s="29" customFormat="1" ht="8.2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8"/>
      <c r="N18" s="33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s="29" customFormat="1" ht="24.75" customHeight="1">
      <c r="A19" s="34" t="s">
        <v>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28"/>
      <c r="N19" s="33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s="29" customFormat="1" ht="18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8" s="29" customFormat="1" ht="16.5" customHeight="1">
      <c r="A21" s="36" t="s">
        <v>8</v>
      </c>
      <c r="B21" s="36"/>
      <c r="C21" s="36"/>
      <c r="D21" s="37">
        <v>2024</v>
      </c>
      <c r="E21" s="38"/>
      <c r="F21" s="36"/>
      <c r="G21" s="36"/>
      <c r="H21" s="36"/>
      <c r="I21" s="39"/>
      <c r="J21" s="39"/>
      <c r="K21" s="40"/>
      <c r="L21" s="36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s="29" customFormat="1" ht="18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41"/>
      <c r="L22" s="36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s="29" customFormat="1" ht="18" customHeight="1">
      <c r="A23" s="42" t="s">
        <v>9</v>
      </c>
      <c r="B23" s="42"/>
      <c r="C23" s="42"/>
      <c r="D23" s="43"/>
      <c r="E23" s="43"/>
      <c r="F23" s="44"/>
      <c r="G23" s="38"/>
      <c r="H23" s="45"/>
      <c r="I23" s="39"/>
      <c r="J23" s="39"/>
      <c r="K23" s="40"/>
      <c r="L23" s="36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56" s="29" customFormat="1" ht="18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IV24" s="46"/>
    </row>
    <row r="25" spans="1:28" s="29" customFormat="1" ht="18" customHeight="1">
      <c r="A25" s="42" t="s">
        <v>10</v>
      </c>
      <c r="B25" s="42"/>
      <c r="C25" s="42"/>
      <c r="D25" s="47"/>
      <c r="E25" s="47"/>
      <c r="F25" s="47"/>
      <c r="G25" s="47"/>
      <c r="H25" s="47"/>
      <c r="I25" s="47"/>
      <c r="J25" s="47"/>
      <c r="K25" s="47"/>
      <c r="L25" s="4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s="29" customFormat="1" ht="18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s="29" customFormat="1" ht="18" customHeight="1">
      <c r="A27" s="42" t="s">
        <v>11</v>
      </c>
      <c r="B27" s="42"/>
      <c r="C27" s="42"/>
      <c r="D27" s="47"/>
      <c r="E27" s="47"/>
      <c r="F27" s="47"/>
      <c r="G27" s="47"/>
      <c r="H27" s="47"/>
      <c r="I27" s="47"/>
      <c r="J27" s="47"/>
      <c r="K27" s="47"/>
      <c r="L27" s="47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56" s="46" customFormat="1" ht="18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IV28" s="29"/>
    </row>
    <row r="29" spans="1:28" s="29" customFormat="1" ht="18" customHeight="1">
      <c r="A29" s="42" t="s">
        <v>12</v>
      </c>
      <c r="B29" s="42"/>
      <c r="C29" s="42"/>
      <c r="D29" s="49"/>
      <c r="E29" s="50"/>
      <c r="F29" s="51"/>
      <c r="G29" s="38"/>
      <c r="H29" s="52" t="s">
        <v>13</v>
      </c>
      <c r="I29" s="52"/>
      <c r="J29" s="53"/>
      <c r="K29" s="38"/>
      <c r="L29" s="3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s="29" customFormat="1" ht="18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s="29" customFormat="1" ht="18" customHeight="1">
      <c r="A31" s="42" t="s">
        <v>14</v>
      </c>
      <c r="B31" s="42"/>
      <c r="C31" s="42"/>
      <c r="D31" s="54">
        <f>D35+F35</f>
        <v>0</v>
      </c>
      <c r="E31" s="50"/>
      <c r="F31" s="36"/>
      <c r="G31" s="38"/>
      <c r="H31" s="45" t="s">
        <v>15</v>
      </c>
      <c r="I31" s="55"/>
      <c r="J31" s="52" t="s">
        <v>16</v>
      </c>
      <c r="K31" s="55"/>
      <c r="L31" s="3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s="29" customFormat="1" ht="15" customHeight="1">
      <c r="A32" s="36"/>
      <c r="B32" s="36"/>
      <c r="C32" s="36"/>
      <c r="D32" s="38"/>
      <c r="E32" s="38"/>
      <c r="F32" s="36"/>
      <c r="G32" s="38"/>
      <c r="H32" s="38"/>
      <c r="I32" s="38"/>
      <c r="J32" s="38"/>
      <c r="K32" s="38"/>
      <c r="L32" s="3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s="29" customFormat="1" ht="15" customHeight="1">
      <c r="A33" s="36"/>
      <c r="B33" s="56" t="s">
        <v>17</v>
      </c>
      <c r="C33" s="56"/>
      <c r="D33" s="56"/>
      <c r="E33" s="56"/>
      <c r="F33" s="56"/>
      <c r="G33" s="56"/>
      <c r="H33" s="56"/>
      <c r="I33" s="38"/>
      <c r="J33" s="38"/>
      <c r="K33" s="38"/>
      <c r="L33" s="3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s="29" customFormat="1" ht="15" customHeight="1">
      <c r="A34" s="57"/>
      <c r="B34" s="57"/>
      <c r="C34" s="57"/>
      <c r="D34" s="58" t="s">
        <v>18</v>
      </c>
      <c r="E34" s="58"/>
      <c r="F34" s="58" t="s">
        <v>19</v>
      </c>
      <c r="G34" s="58"/>
      <c r="H34" s="58"/>
      <c r="I34" s="57"/>
      <c r="J34" s="57"/>
      <c r="K34" s="57"/>
      <c r="L34" s="59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s="29" customFormat="1" ht="18" customHeight="1">
      <c r="A35" s="57"/>
      <c r="B35" s="60" t="s">
        <v>20</v>
      </c>
      <c r="C35" s="60"/>
      <c r="D35" s="61">
        <f>D38+D43+D51+D56</f>
        <v>0</v>
      </c>
      <c r="E35" s="61"/>
      <c r="F35" s="61">
        <f>F38+F43+F51+F56</f>
        <v>0</v>
      </c>
      <c r="G35" s="61"/>
      <c r="H35" s="61"/>
      <c r="I35" s="62" t="s">
        <v>21</v>
      </c>
      <c r="J35" s="62"/>
      <c r="K35" s="62"/>
      <c r="L35" s="62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s="29" customFormat="1" ht="19.5" customHeight="1">
      <c r="A36" s="63" t="s">
        <v>22</v>
      </c>
      <c r="B36" s="60" t="s">
        <v>23</v>
      </c>
      <c r="C36" s="60"/>
      <c r="D36" s="64"/>
      <c r="E36" s="64"/>
      <c r="F36" s="64"/>
      <c r="G36" s="64"/>
      <c r="H36" s="64"/>
      <c r="I36" s="62"/>
      <c r="J36" s="62"/>
      <c r="K36" s="62"/>
      <c r="L36" s="62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s="29" customFormat="1" ht="19.5" customHeight="1">
      <c r="A37" s="63"/>
      <c r="B37" s="60" t="s">
        <v>24</v>
      </c>
      <c r="C37" s="60"/>
      <c r="D37" s="64"/>
      <c r="E37" s="64"/>
      <c r="F37" s="64"/>
      <c r="G37" s="64"/>
      <c r="H37" s="64"/>
      <c r="I37" s="65"/>
      <c r="J37" s="65"/>
      <c r="K37" s="65"/>
      <c r="L37" s="66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s="29" customFormat="1" ht="18" customHeight="1">
      <c r="A38" s="63"/>
      <c r="B38" s="60" t="s">
        <v>25</v>
      </c>
      <c r="C38" s="60"/>
      <c r="D38" s="67">
        <f>SUM(D36:E37)</f>
        <v>0</v>
      </c>
      <c r="E38" s="67"/>
      <c r="F38" s="67">
        <f>SUM(F36:H37)</f>
        <v>0</v>
      </c>
      <c r="G38" s="67"/>
      <c r="H38" s="67"/>
      <c r="I38" s="68"/>
      <c r="J38" s="68"/>
      <c r="K38" s="68"/>
      <c r="L38" s="6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s="29" customFormat="1" ht="19.5" customHeight="1">
      <c r="A39" s="69" t="s">
        <v>26</v>
      </c>
      <c r="B39" s="60" t="s">
        <v>27</v>
      </c>
      <c r="C39" s="60"/>
      <c r="D39" s="64"/>
      <c r="E39" s="64"/>
      <c r="F39" s="64"/>
      <c r="G39" s="64"/>
      <c r="H39" s="64"/>
      <c r="I39" s="65"/>
      <c r="J39" s="65"/>
      <c r="K39" s="65"/>
      <c r="L39" s="66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s="29" customFormat="1" ht="19.5" customHeight="1">
      <c r="A40" s="69"/>
      <c r="B40" s="60" t="s">
        <v>28</v>
      </c>
      <c r="C40" s="60"/>
      <c r="D40" s="64"/>
      <c r="E40" s="64"/>
      <c r="F40" s="64"/>
      <c r="G40" s="64"/>
      <c r="H40" s="64"/>
      <c r="I40" s="65"/>
      <c r="J40" s="65"/>
      <c r="K40" s="65"/>
      <c r="L40" s="66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s="29" customFormat="1" ht="19.5" customHeight="1">
      <c r="A41" s="69"/>
      <c r="B41" s="60" t="s">
        <v>29</v>
      </c>
      <c r="C41" s="60"/>
      <c r="D41" s="64"/>
      <c r="E41" s="64"/>
      <c r="F41" s="64"/>
      <c r="G41" s="64"/>
      <c r="H41" s="64"/>
      <c r="I41" s="65"/>
      <c r="J41" s="65"/>
      <c r="K41" s="65"/>
      <c r="L41" s="66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s="29" customFormat="1" ht="19.5" customHeight="1">
      <c r="A42" s="69"/>
      <c r="B42" s="60" t="s">
        <v>30</v>
      </c>
      <c r="C42" s="60"/>
      <c r="D42" s="64"/>
      <c r="E42" s="64"/>
      <c r="F42" s="64"/>
      <c r="G42" s="64"/>
      <c r="H42" s="64"/>
      <c r="I42" s="70" t="s">
        <v>31</v>
      </c>
      <c r="J42" s="71"/>
      <c r="K42" s="71"/>
      <c r="L42" s="7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s="29" customFormat="1" ht="18" customHeight="1">
      <c r="A43" s="69"/>
      <c r="B43" s="60" t="s">
        <v>25</v>
      </c>
      <c r="C43" s="60"/>
      <c r="D43" s="67">
        <f>SUM(D39:E42)</f>
        <v>0</v>
      </c>
      <c r="E43" s="67"/>
      <c r="F43" s="67">
        <f>SUM(F39:H42)</f>
        <v>0</v>
      </c>
      <c r="G43" s="67"/>
      <c r="H43" s="67"/>
      <c r="I43" s="68"/>
      <c r="J43" s="68"/>
      <c r="K43" s="68"/>
      <c r="L43" s="6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s="29" customFormat="1" ht="19.5" customHeight="1">
      <c r="A44" s="72" t="s">
        <v>32</v>
      </c>
      <c r="B44" s="73" t="s">
        <v>33</v>
      </c>
      <c r="C44" s="73"/>
      <c r="D44" s="74"/>
      <c r="E44" s="74"/>
      <c r="F44" s="74"/>
      <c r="G44" s="74"/>
      <c r="H44" s="74"/>
      <c r="I44" s="65"/>
      <c r="J44" s="65"/>
      <c r="K44" s="65"/>
      <c r="L44" s="66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s="29" customFormat="1" ht="19.5" customHeight="1">
      <c r="A45" s="72"/>
      <c r="B45" s="73" t="s">
        <v>34</v>
      </c>
      <c r="C45" s="73"/>
      <c r="D45" s="74"/>
      <c r="E45" s="74"/>
      <c r="F45" s="74"/>
      <c r="G45" s="74"/>
      <c r="H45" s="74"/>
      <c r="I45" s="65"/>
      <c r="J45" s="65"/>
      <c r="K45" s="65"/>
      <c r="L45" s="66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s="29" customFormat="1" ht="19.5" customHeight="1">
      <c r="A46" s="72"/>
      <c r="B46" s="73" t="s">
        <v>35</v>
      </c>
      <c r="C46" s="73"/>
      <c r="D46" s="74"/>
      <c r="E46" s="74"/>
      <c r="F46" s="74"/>
      <c r="G46" s="74"/>
      <c r="H46" s="74"/>
      <c r="I46" s="65"/>
      <c r="J46" s="65"/>
      <c r="K46" s="65"/>
      <c r="L46" s="66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s="29" customFormat="1" ht="19.5" customHeight="1">
      <c r="A47" s="72"/>
      <c r="B47" s="73" t="s">
        <v>36</v>
      </c>
      <c r="C47" s="73"/>
      <c r="D47" s="74"/>
      <c r="E47" s="74"/>
      <c r="F47" s="74"/>
      <c r="G47" s="74"/>
      <c r="H47" s="74"/>
      <c r="I47" s="65"/>
      <c r="J47" s="65"/>
      <c r="K47" s="65"/>
      <c r="L47" s="66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s="29" customFormat="1" ht="19.5" customHeight="1">
      <c r="A48" s="72"/>
      <c r="B48" s="73" t="s">
        <v>37</v>
      </c>
      <c r="C48" s="73"/>
      <c r="D48" s="74"/>
      <c r="E48" s="74"/>
      <c r="F48" s="74"/>
      <c r="G48" s="74"/>
      <c r="H48" s="74"/>
      <c r="I48" s="65"/>
      <c r="J48" s="65"/>
      <c r="K48" s="65"/>
      <c r="L48" s="66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s="29" customFormat="1" ht="19.5" customHeight="1">
      <c r="A49" s="72"/>
      <c r="B49" s="73" t="s">
        <v>38</v>
      </c>
      <c r="C49" s="73"/>
      <c r="D49" s="74"/>
      <c r="E49" s="74"/>
      <c r="F49" s="74"/>
      <c r="G49" s="74"/>
      <c r="H49" s="74"/>
      <c r="I49" s="65"/>
      <c r="J49" s="65"/>
      <c r="K49" s="65"/>
      <c r="L49" s="66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s="29" customFormat="1" ht="19.5" customHeight="1">
      <c r="A50" s="72"/>
      <c r="B50" s="73" t="s">
        <v>30</v>
      </c>
      <c r="C50" s="73"/>
      <c r="D50" s="74"/>
      <c r="E50" s="74"/>
      <c r="F50" s="74"/>
      <c r="G50" s="74"/>
      <c r="H50" s="74"/>
      <c r="I50" s="70" t="s">
        <v>31</v>
      </c>
      <c r="J50" s="71"/>
      <c r="K50" s="71"/>
      <c r="L50" s="71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s="29" customFormat="1" ht="18" customHeight="1">
      <c r="A51" s="72"/>
      <c r="B51" s="73" t="s">
        <v>25</v>
      </c>
      <c r="C51" s="73"/>
      <c r="D51" s="67">
        <f>SUM(D44:E50)</f>
        <v>0</v>
      </c>
      <c r="E51" s="67"/>
      <c r="F51" s="67">
        <f>SUM(F44:H50)</f>
        <v>0</v>
      </c>
      <c r="G51" s="67"/>
      <c r="H51" s="67"/>
      <c r="I51" s="68"/>
      <c r="J51" s="68"/>
      <c r="K51" s="68"/>
      <c r="L51" s="6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s="80" customFormat="1" ht="19.5" customHeight="1">
      <c r="A52" s="75"/>
      <c r="B52" s="76" t="s">
        <v>39</v>
      </c>
      <c r="C52" s="76"/>
      <c r="D52" s="74"/>
      <c r="E52" s="74"/>
      <c r="F52" s="74"/>
      <c r="G52" s="74"/>
      <c r="H52" s="74"/>
      <c r="I52" s="77"/>
      <c r="J52" s="77"/>
      <c r="K52" s="77"/>
      <c r="L52" s="78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</row>
    <row r="53" spans="1:28" s="80" customFormat="1" ht="19.5" customHeight="1">
      <c r="A53" s="75"/>
      <c r="B53" s="76" t="s">
        <v>40</v>
      </c>
      <c r="C53" s="76"/>
      <c r="D53" s="74"/>
      <c r="E53" s="74"/>
      <c r="F53" s="74"/>
      <c r="G53" s="74"/>
      <c r="H53" s="74"/>
      <c r="I53" s="77"/>
      <c r="J53" s="77"/>
      <c r="K53" s="77"/>
      <c r="L53" s="78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</row>
    <row r="54" spans="1:28" s="29" customFormat="1" ht="19.5" customHeight="1">
      <c r="A54" s="75"/>
      <c r="B54" s="73" t="s">
        <v>41</v>
      </c>
      <c r="C54" s="73"/>
      <c r="D54" s="74"/>
      <c r="E54" s="74"/>
      <c r="F54" s="74"/>
      <c r="G54" s="74"/>
      <c r="H54" s="74"/>
      <c r="I54" s="65"/>
      <c r="J54" s="65"/>
      <c r="K54" s="65"/>
      <c r="L54" s="66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s="29" customFormat="1" ht="19.5" customHeight="1">
      <c r="A55" s="75"/>
      <c r="B55" s="73" t="s">
        <v>42</v>
      </c>
      <c r="C55" s="73"/>
      <c r="D55" s="74"/>
      <c r="E55" s="74"/>
      <c r="F55" s="74"/>
      <c r="G55" s="74"/>
      <c r="H55" s="74"/>
      <c r="I55" s="65"/>
      <c r="J55" s="65"/>
      <c r="K55" s="65"/>
      <c r="L55" s="66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s="29" customFormat="1" ht="18" customHeight="1">
      <c r="A56" s="75"/>
      <c r="B56" s="73" t="s">
        <v>25</v>
      </c>
      <c r="C56" s="73"/>
      <c r="D56" s="67">
        <f>SUM(D52:E55)</f>
        <v>0</v>
      </c>
      <c r="E56" s="67"/>
      <c r="F56" s="67">
        <f>SUM(F52:H55)</f>
        <v>0</v>
      </c>
      <c r="G56" s="67"/>
      <c r="H56" s="67"/>
      <c r="I56" s="68"/>
      <c r="J56" s="68"/>
      <c r="K56" s="68"/>
      <c r="L56" s="6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s="29" customFormat="1" ht="19.5" customHeight="1">
      <c r="A57" s="81"/>
      <c r="B57" s="81"/>
      <c r="C57" s="81"/>
      <c r="D57" s="81"/>
      <c r="E57" s="81"/>
      <c r="F57" s="81"/>
      <c r="G57" s="81"/>
      <c r="H57" s="35"/>
      <c r="I57" s="81"/>
      <c r="J57" s="81"/>
      <c r="K57" s="81"/>
      <c r="L57" s="35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s="29" customFormat="1" ht="19.5" customHeight="1">
      <c r="A58" s="82" t="s">
        <v>43</v>
      </c>
      <c r="B58" s="82"/>
      <c r="C58" s="82"/>
      <c r="D58" s="74"/>
      <c r="E58" s="74"/>
      <c r="F58" s="83"/>
      <c r="G58" s="83"/>
      <c r="H58" s="84"/>
      <c r="I58" s="83"/>
      <c r="J58" s="83"/>
      <c r="K58" s="81"/>
      <c r="L58" s="35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s="29" customFormat="1" ht="19.5" customHeight="1">
      <c r="A59" s="83"/>
      <c r="B59" s="83"/>
      <c r="C59" s="83"/>
      <c r="D59" s="83"/>
      <c r="E59" s="83"/>
      <c r="F59" s="83"/>
      <c r="G59" s="83"/>
      <c r="H59" s="84"/>
      <c r="I59" s="83"/>
      <c r="J59" s="83"/>
      <c r="K59" s="81"/>
      <c r="L59" s="35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1:28" s="29" customFormat="1" ht="19.5" customHeight="1">
      <c r="A60" s="82" t="s">
        <v>44</v>
      </c>
      <c r="B60" s="82"/>
      <c r="C60" s="82"/>
      <c r="D60" s="43"/>
      <c r="E60" s="43"/>
      <c r="F60" s="43"/>
      <c r="G60" s="43"/>
      <c r="H60" s="43"/>
      <c r="I60" s="43"/>
      <c r="J60" s="43"/>
      <c r="K60" s="81"/>
      <c r="L60" s="35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1:28" s="29" customFormat="1" ht="19.5" customHeight="1">
      <c r="A61" s="82"/>
      <c r="B61" s="82"/>
      <c r="C61" s="82"/>
      <c r="D61" s="43"/>
      <c r="E61" s="43"/>
      <c r="F61" s="43"/>
      <c r="G61" s="43"/>
      <c r="H61" s="43"/>
      <c r="I61" s="43"/>
      <c r="J61" s="43"/>
      <c r="K61" s="81"/>
      <c r="L61" s="35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1:256" s="29" customFormat="1" ht="19.5" customHeight="1">
      <c r="A62" s="82"/>
      <c r="B62" s="82"/>
      <c r="C62" s="82"/>
      <c r="D62" s="43"/>
      <c r="E62" s="43"/>
      <c r="F62" s="43"/>
      <c r="G62" s="43"/>
      <c r="H62" s="43"/>
      <c r="I62" s="43"/>
      <c r="J62" s="43"/>
      <c r="K62" s="81"/>
      <c r="L62" s="35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IV62" s="85"/>
    </row>
    <row r="63" spans="1:28" s="29" customFormat="1" ht="19.5" customHeight="1">
      <c r="A63" s="81"/>
      <c r="B63" s="81"/>
      <c r="C63" s="81"/>
      <c r="D63" s="81"/>
      <c r="E63" s="81"/>
      <c r="F63" s="81"/>
      <c r="G63" s="81"/>
      <c r="H63" s="35"/>
      <c r="I63" s="81"/>
      <c r="J63" s="81"/>
      <c r="K63" s="81"/>
      <c r="L63" s="35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:28" s="29" customFormat="1" ht="19.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:29" s="29" customFormat="1" ht="19.5" customHeight="1">
      <c r="A65" s="87"/>
      <c r="B65" s="88"/>
      <c r="C65" s="88"/>
      <c r="D65" s="89" t="s">
        <v>45</v>
      </c>
      <c r="E65" s="89"/>
      <c r="F65" s="89"/>
      <c r="G65" s="89" t="s">
        <v>46</v>
      </c>
      <c r="H65" s="89"/>
      <c r="I65" s="89"/>
      <c r="J65" s="88"/>
      <c r="K65" s="88"/>
      <c r="L65" s="8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56" s="85" customFormat="1" ht="37.5" customHeight="1">
      <c r="A66" s="90" t="s">
        <v>47</v>
      </c>
      <c r="B66" s="91" t="s">
        <v>48</v>
      </c>
      <c r="C66" s="91"/>
      <c r="D66" s="90" t="s">
        <v>49</v>
      </c>
      <c r="E66" s="90" t="s">
        <v>50</v>
      </c>
      <c r="F66" s="90" t="s">
        <v>51</v>
      </c>
      <c r="G66" s="92" t="s">
        <v>52</v>
      </c>
      <c r="H66" s="92"/>
      <c r="I66" s="90" t="s">
        <v>53</v>
      </c>
      <c r="J66" s="90" t="s">
        <v>54</v>
      </c>
      <c r="K66" s="92" t="s">
        <v>55</v>
      </c>
      <c r="L66" s="92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IV66" s="29"/>
    </row>
    <row r="67" spans="1:29" s="97" customFormat="1" ht="19.5" customHeight="1">
      <c r="A67" s="55"/>
      <c r="B67" s="74"/>
      <c r="C67" s="74"/>
      <c r="D67" s="74"/>
      <c r="E67" s="74"/>
      <c r="F67" s="74"/>
      <c r="G67" s="71"/>
      <c r="H67" s="71"/>
      <c r="I67" s="74"/>
      <c r="J67" s="94"/>
      <c r="K67" s="95"/>
      <c r="L67" s="95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</row>
    <row r="68" spans="1:29" s="97" customFormat="1" ht="19.5" customHeight="1">
      <c r="A68" s="55"/>
      <c r="B68" s="74"/>
      <c r="C68" s="74"/>
      <c r="D68" s="74"/>
      <c r="E68" s="74"/>
      <c r="F68" s="74"/>
      <c r="G68" s="71"/>
      <c r="H68" s="71"/>
      <c r="I68" s="74"/>
      <c r="J68" s="94"/>
      <c r="K68" s="95"/>
      <c r="L68" s="95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</row>
    <row r="69" spans="1:29" s="97" customFormat="1" ht="19.5" customHeight="1">
      <c r="A69" s="55"/>
      <c r="B69" s="74"/>
      <c r="C69" s="74"/>
      <c r="D69" s="74"/>
      <c r="E69" s="74"/>
      <c r="F69" s="74"/>
      <c r="G69" s="71"/>
      <c r="H69" s="71"/>
      <c r="I69" s="74"/>
      <c r="J69" s="94"/>
      <c r="K69" s="95"/>
      <c r="L69" s="95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</row>
    <row r="70" spans="1:29" s="97" customFormat="1" ht="19.5" customHeight="1">
      <c r="A70" s="55"/>
      <c r="B70" s="74"/>
      <c r="C70" s="74"/>
      <c r="D70" s="74"/>
      <c r="E70" s="74"/>
      <c r="F70" s="74"/>
      <c r="G70" s="71"/>
      <c r="H70" s="71"/>
      <c r="I70" s="74"/>
      <c r="J70" s="94"/>
      <c r="K70" s="95"/>
      <c r="L70" s="95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</row>
    <row r="71" spans="1:29" s="97" customFormat="1" ht="19.5" customHeight="1">
      <c r="A71" s="55"/>
      <c r="B71" s="74"/>
      <c r="C71" s="74"/>
      <c r="D71" s="74"/>
      <c r="E71" s="74"/>
      <c r="F71" s="74"/>
      <c r="G71" s="71"/>
      <c r="H71" s="71"/>
      <c r="I71" s="74"/>
      <c r="J71" s="94"/>
      <c r="K71" s="95"/>
      <c r="L71" s="95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</row>
    <row r="72" spans="1:29" s="97" customFormat="1" ht="19.5" customHeight="1">
      <c r="A72" s="55"/>
      <c r="B72" s="74"/>
      <c r="C72" s="74"/>
      <c r="D72" s="74"/>
      <c r="E72" s="74"/>
      <c r="F72" s="74"/>
      <c r="G72" s="71"/>
      <c r="H72" s="71"/>
      <c r="I72" s="74"/>
      <c r="J72" s="94"/>
      <c r="K72" s="95"/>
      <c r="L72" s="95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</row>
    <row r="73" spans="1:29" s="97" customFormat="1" ht="19.5" customHeight="1">
      <c r="A73" s="55"/>
      <c r="B73" s="74"/>
      <c r="C73" s="74"/>
      <c r="D73" s="74"/>
      <c r="E73" s="74"/>
      <c r="F73" s="74"/>
      <c r="G73" s="71"/>
      <c r="H73" s="71"/>
      <c r="I73" s="74"/>
      <c r="J73" s="94"/>
      <c r="K73" s="95"/>
      <c r="L73" s="95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</row>
    <row r="74" spans="1:29" s="97" customFormat="1" ht="19.5" customHeight="1">
      <c r="A74" s="55"/>
      <c r="B74" s="74"/>
      <c r="C74" s="74"/>
      <c r="D74" s="74"/>
      <c r="E74" s="74"/>
      <c r="F74" s="74"/>
      <c r="G74" s="71"/>
      <c r="H74" s="71"/>
      <c r="I74" s="74"/>
      <c r="J74" s="94"/>
      <c r="K74" s="95"/>
      <c r="L74" s="95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</row>
    <row r="75" spans="1:29" s="97" customFormat="1" ht="19.5" customHeight="1">
      <c r="A75" s="55"/>
      <c r="B75" s="74"/>
      <c r="C75" s="74"/>
      <c r="D75" s="74"/>
      <c r="E75" s="74"/>
      <c r="F75" s="74"/>
      <c r="G75" s="71"/>
      <c r="H75" s="71"/>
      <c r="I75" s="74"/>
      <c r="J75" s="94"/>
      <c r="K75" s="95"/>
      <c r="L75" s="95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</row>
    <row r="76" spans="1:29" s="97" customFormat="1" ht="19.5" customHeight="1">
      <c r="A76" s="55"/>
      <c r="B76" s="74"/>
      <c r="C76" s="74"/>
      <c r="D76" s="74"/>
      <c r="E76" s="74"/>
      <c r="F76" s="74"/>
      <c r="G76" s="71"/>
      <c r="H76" s="71"/>
      <c r="I76" s="74"/>
      <c r="J76" s="94"/>
      <c r="K76" s="95"/>
      <c r="L76" s="95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</row>
    <row r="77" spans="1:29" s="97" customFormat="1" ht="19.5" customHeight="1">
      <c r="A77" s="55"/>
      <c r="B77" s="74"/>
      <c r="C77" s="74"/>
      <c r="D77" s="74"/>
      <c r="E77" s="74"/>
      <c r="F77" s="74"/>
      <c r="G77" s="71"/>
      <c r="H77" s="71"/>
      <c r="I77" s="74"/>
      <c r="J77" s="94"/>
      <c r="K77" s="95"/>
      <c r="L77" s="95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</row>
    <row r="78" spans="1:29" s="97" customFormat="1" ht="19.5" customHeight="1">
      <c r="A78" s="55"/>
      <c r="B78" s="74"/>
      <c r="C78" s="74"/>
      <c r="D78" s="74"/>
      <c r="E78" s="74"/>
      <c r="F78" s="74"/>
      <c r="G78" s="71"/>
      <c r="H78" s="71"/>
      <c r="I78" s="74"/>
      <c r="J78" s="94"/>
      <c r="K78" s="95"/>
      <c r="L78" s="95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</row>
    <row r="79" spans="1:29" s="97" customFormat="1" ht="19.5" customHeight="1">
      <c r="A79" s="55"/>
      <c r="B79" s="74"/>
      <c r="C79" s="74"/>
      <c r="D79" s="74"/>
      <c r="E79" s="74"/>
      <c r="F79" s="74"/>
      <c r="G79" s="71"/>
      <c r="H79" s="71"/>
      <c r="I79" s="74"/>
      <c r="J79" s="94"/>
      <c r="K79" s="95"/>
      <c r="L79" s="95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</row>
    <row r="80" spans="1:29" s="97" customFormat="1" ht="19.5" customHeight="1">
      <c r="A80" s="55"/>
      <c r="B80" s="74"/>
      <c r="C80" s="74"/>
      <c r="D80" s="74"/>
      <c r="E80" s="74"/>
      <c r="F80" s="74"/>
      <c r="G80" s="71"/>
      <c r="H80" s="71"/>
      <c r="I80" s="74"/>
      <c r="J80" s="94"/>
      <c r="K80" s="95"/>
      <c r="L80" s="95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</row>
    <row r="81" spans="1:29" s="97" customFormat="1" ht="19.5" customHeight="1">
      <c r="A81" s="55"/>
      <c r="B81" s="74"/>
      <c r="C81" s="74"/>
      <c r="D81" s="74"/>
      <c r="E81" s="74"/>
      <c r="F81" s="74"/>
      <c r="G81" s="71"/>
      <c r="H81" s="71"/>
      <c r="I81" s="74"/>
      <c r="J81" s="94"/>
      <c r="K81" s="95"/>
      <c r="L81" s="95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</row>
    <row r="82" spans="1:29" s="97" customFormat="1" ht="19.5" customHeight="1">
      <c r="A82" s="55"/>
      <c r="B82" s="74"/>
      <c r="C82" s="74"/>
      <c r="D82" s="74"/>
      <c r="E82" s="74"/>
      <c r="F82" s="74"/>
      <c r="G82" s="71"/>
      <c r="H82" s="71"/>
      <c r="I82" s="74"/>
      <c r="J82" s="94"/>
      <c r="K82" s="95"/>
      <c r="L82" s="95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</row>
    <row r="83" spans="1:29" s="97" customFormat="1" ht="19.5" customHeight="1">
      <c r="A83" s="55"/>
      <c r="B83" s="74"/>
      <c r="C83" s="74"/>
      <c r="D83" s="74"/>
      <c r="E83" s="74"/>
      <c r="F83" s="74"/>
      <c r="G83" s="71"/>
      <c r="H83" s="71"/>
      <c r="I83" s="74"/>
      <c r="J83" s="94"/>
      <c r="K83" s="95"/>
      <c r="L83" s="95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</row>
    <row r="84" spans="1:29" s="97" customFormat="1" ht="19.5" customHeight="1">
      <c r="A84" s="55"/>
      <c r="B84" s="74"/>
      <c r="C84" s="74"/>
      <c r="D84" s="74"/>
      <c r="E84" s="74"/>
      <c r="F84" s="74"/>
      <c r="G84" s="71"/>
      <c r="H84" s="71"/>
      <c r="I84" s="74"/>
      <c r="J84" s="94"/>
      <c r="K84" s="95"/>
      <c r="L84" s="95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</row>
    <row r="85" spans="1:29" s="97" customFormat="1" ht="19.5" customHeight="1">
      <c r="A85" s="55"/>
      <c r="B85" s="74"/>
      <c r="C85" s="74"/>
      <c r="D85" s="74"/>
      <c r="E85" s="74"/>
      <c r="F85" s="74"/>
      <c r="G85" s="71"/>
      <c r="H85" s="71"/>
      <c r="I85" s="74"/>
      <c r="J85" s="94"/>
      <c r="K85" s="95"/>
      <c r="L85" s="95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</row>
    <row r="86" spans="1:29" s="29" customFormat="1" ht="19.5" customHeight="1">
      <c r="A86" s="98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s="29" customFormat="1" ht="19.5" customHeight="1">
      <c r="A87" s="99"/>
      <c r="B87" s="99"/>
      <c r="C87" s="100"/>
      <c r="D87" s="101"/>
      <c r="E87" s="101"/>
      <c r="F87" s="92" t="s">
        <v>56</v>
      </c>
      <c r="G87" s="92"/>
      <c r="H87" s="102" t="s">
        <v>57</v>
      </c>
      <c r="I87" s="92" t="s">
        <v>58</v>
      </c>
      <c r="J87" s="92"/>
      <c r="K87" s="99"/>
      <c r="L87" s="99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s="29" customFormat="1" ht="19.5" customHeight="1">
      <c r="A88" s="99"/>
      <c r="B88" s="99"/>
      <c r="C88" s="100"/>
      <c r="D88" s="103"/>
      <c r="E88" s="104" t="s">
        <v>59</v>
      </c>
      <c r="F88" s="105"/>
      <c r="G88" s="105"/>
      <c r="H88" s="49"/>
      <c r="I88" s="106">
        <f aca="true" t="shared" si="0" ref="I88:I92">F88*H88</f>
        <v>0</v>
      </c>
      <c r="J88" s="106"/>
      <c r="K88" s="99"/>
      <c r="L88" s="99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s="29" customFormat="1" ht="19.5" customHeight="1">
      <c r="A89" s="99"/>
      <c r="B89" s="99"/>
      <c r="C89" s="100"/>
      <c r="D89" s="103"/>
      <c r="E89" s="104" t="s">
        <v>60</v>
      </c>
      <c r="F89" s="105"/>
      <c r="G89" s="105"/>
      <c r="H89" s="49"/>
      <c r="I89" s="106">
        <f t="shared" si="0"/>
        <v>0</v>
      </c>
      <c r="J89" s="106"/>
      <c r="K89" s="99"/>
      <c r="L89" s="99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</row>
    <row r="90" spans="1:29" s="29" customFormat="1" ht="19.5" customHeight="1">
      <c r="A90" s="99"/>
      <c r="B90" s="99"/>
      <c r="C90" s="100"/>
      <c r="D90" s="103"/>
      <c r="E90" s="104" t="s">
        <v>61</v>
      </c>
      <c r="F90" s="105"/>
      <c r="G90" s="105"/>
      <c r="H90" s="49"/>
      <c r="I90" s="106">
        <f t="shared" si="0"/>
        <v>0</v>
      </c>
      <c r="J90" s="106"/>
      <c r="K90" s="99"/>
      <c r="L90" s="99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s="29" customFormat="1" ht="19.5" customHeight="1">
      <c r="A91" s="99"/>
      <c r="B91" s="99"/>
      <c r="C91" s="100"/>
      <c r="D91" s="103"/>
      <c r="E91" s="104" t="s">
        <v>62</v>
      </c>
      <c r="F91" s="105"/>
      <c r="G91" s="105"/>
      <c r="H91" s="49"/>
      <c r="I91" s="106">
        <f t="shared" si="0"/>
        <v>0</v>
      </c>
      <c r="J91" s="106"/>
      <c r="K91" s="99"/>
      <c r="L91" s="99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s="29" customFormat="1" ht="19.5" customHeight="1">
      <c r="A92" s="99"/>
      <c r="B92" s="99"/>
      <c r="C92" s="100"/>
      <c r="D92" s="103"/>
      <c r="E92" s="104" t="s">
        <v>63</v>
      </c>
      <c r="F92" s="105"/>
      <c r="G92" s="105"/>
      <c r="H92" s="49"/>
      <c r="I92" s="106">
        <f t="shared" si="0"/>
        <v>0</v>
      </c>
      <c r="J92" s="106"/>
      <c r="K92" s="99"/>
      <c r="L92" s="99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s="29" customFormat="1" ht="19.5" customHeight="1">
      <c r="A93" s="99"/>
      <c r="B93" s="99"/>
      <c r="C93" s="100"/>
      <c r="D93" s="103"/>
      <c r="E93" s="104" t="s">
        <v>64</v>
      </c>
      <c r="F93" s="105"/>
      <c r="G93" s="105"/>
      <c r="H93" s="49"/>
      <c r="I93" s="107"/>
      <c r="J93" s="107"/>
      <c r="K93" s="99"/>
      <c r="L93" s="99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s="29" customFormat="1" ht="19.5" customHeight="1">
      <c r="A94" s="99"/>
      <c r="B94" s="99"/>
      <c r="C94" s="100"/>
      <c r="D94" s="103"/>
      <c r="E94" s="104" t="s">
        <v>65</v>
      </c>
      <c r="F94" s="105"/>
      <c r="G94" s="105"/>
      <c r="H94" s="49"/>
      <c r="I94" s="107"/>
      <c r="J94" s="107"/>
      <c r="K94" s="99"/>
      <c r="L94" s="99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</row>
    <row r="95" spans="1:29" s="29" customFormat="1" ht="19.5" customHeight="1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s="29" customFormat="1" ht="19.5" customHeight="1">
      <c r="A96" s="109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110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8" s="29" customFormat="1" ht="19.5" customHeight="1">
      <c r="A97" s="111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112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</row>
    <row r="98" spans="1:28" s="115" customFormat="1" ht="19.5" customHeight="1">
      <c r="A98" s="113" t="s">
        <v>66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</row>
    <row r="99" spans="1:29" s="29" customFormat="1" ht="19.5" customHeight="1">
      <c r="A99" s="116" t="s">
        <v>67</v>
      </c>
      <c r="B99" s="117" t="s">
        <v>68</v>
      </c>
      <c r="C99" s="117"/>
      <c r="D99" s="117"/>
      <c r="E99" s="117"/>
      <c r="F99" s="117"/>
      <c r="G99" s="117"/>
      <c r="H99" s="118" t="s">
        <v>69</v>
      </c>
      <c r="I99" s="118"/>
      <c r="J99" s="119" t="s">
        <v>70</v>
      </c>
      <c r="K99" s="119"/>
      <c r="L99" s="91" t="s">
        <v>71</v>
      </c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s="29" customFormat="1" ht="46.5" customHeight="1">
      <c r="A100" s="116"/>
      <c r="B100" s="117"/>
      <c r="C100" s="117"/>
      <c r="D100" s="117"/>
      <c r="E100" s="117"/>
      <c r="F100" s="117"/>
      <c r="G100" s="117"/>
      <c r="H100" s="120" t="s">
        <v>72</v>
      </c>
      <c r="I100" s="121" t="s">
        <v>73</v>
      </c>
      <c r="J100" s="122" t="s">
        <v>74</v>
      </c>
      <c r="K100" s="121" t="s">
        <v>73</v>
      </c>
      <c r="L100" s="89" t="s">
        <v>75</v>
      </c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s="85" customFormat="1" ht="19.5" customHeight="1">
      <c r="A101" s="123">
        <v>1</v>
      </c>
      <c r="B101" s="124" t="s">
        <v>76</v>
      </c>
      <c r="C101" s="125"/>
      <c r="D101" s="125"/>
      <c r="E101" s="125"/>
      <c r="F101" s="126" t="s">
        <v>77</v>
      </c>
      <c r="G101" s="126"/>
      <c r="H101" s="127"/>
      <c r="I101" s="127"/>
      <c r="J101" s="128"/>
      <c r="K101" s="128"/>
      <c r="L101" s="129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</row>
    <row r="102" spans="1:29" s="85" customFormat="1" ht="19.5" customHeight="1">
      <c r="A102" s="123">
        <v>2</v>
      </c>
      <c r="B102" s="124" t="s">
        <v>78</v>
      </c>
      <c r="C102" s="130"/>
      <c r="D102" s="130"/>
      <c r="E102" s="130"/>
      <c r="F102" s="130"/>
      <c r="G102" s="131"/>
      <c r="H102" s="127"/>
      <c r="I102" s="127"/>
      <c r="J102" s="128"/>
      <c r="K102" s="128"/>
      <c r="L102" s="129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</row>
    <row r="103" spans="1:12" s="133" customFormat="1" ht="19.5" customHeight="1">
      <c r="A103" s="123">
        <v>3</v>
      </c>
      <c r="B103" s="124" t="s">
        <v>79</v>
      </c>
      <c r="C103" s="130"/>
      <c r="D103" s="130"/>
      <c r="E103" s="130"/>
      <c r="F103" s="126" t="s">
        <v>77</v>
      </c>
      <c r="G103" s="126"/>
      <c r="H103" s="132"/>
      <c r="I103" s="132"/>
      <c r="J103" s="128"/>
      <c r="K103" s="128"/>
      <c r="L103" s="129"/>
    </row>
    <row r="104" spans="1:29" s="85" customFormat="1" ht="19.5" customHeight="1">
      <c r="A104" s="123">
        <v>4</v>
      </c>
      <c r="B104" s="124" t="s">
        <v>80</v>
      </c>
      <c r="C104" s="134"/>
      <c r="D104" s="135" t="s">
        <v>81</v>
      </c>
      <c r="E104" s="135"/>
      <c r="F104" s="135"/>
      <c r="G104" s="135"/>
      <c r="H104" s="127"/>
      <c r="I104" s="127"/>
      <c r="J104" s="128"/>
      <c r="K104" s="128"/>
      <c r="L104" s="129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</row>
    <row r="105" spans="1:29" s="85" customFormat="1" ht="19.5" customHeight="1">
      <c r="A105" s="123">
        <v>5</v>
      </c>
      <c r="B105" s="124" t="s">
        <v>80</v>
      </c>
      <c r="C105" s="134"/>
      <c r="D105" s="135" t="s">
        <v>81</v>
      </c>
      <c r="E105" s="135"/>
      <c r="F105" s="135"/>
      <c r="G105" s="135"/>
      <c r="H105" s="127"/>
      <c r="I105" s="127"/>
      <c r="J105" s="128"/>
      <c r="K105" s="128"/>
      <c r="L105" s="129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</row>
    <row r="106" spans="1:29" s="85" customFormat="1" ht="19.5" customHeight="1">
      <c r="A106" s="123">
        <v>6</v>
      </c>
      <c r="B106" s="124" t="s">
        <v>82</v>
      </c>
      <c r="C106" s="131"/>
      <c r="D106" s="135" t="s">
        <v>81</v>
      </c>
      <c r="E106" s="135"/>
      <c r="F106" s="135"/>
      <c r="G106" s="135"/>
      <c r="H106" s="127"/>
      <c r="I106" s="127"/>
      <c r="J106" s="128"/>
      <c r="K106" s="128"/>
      <c r="L106" s="129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</row>
    <row r="107" spans="1:29" s="85" customFormat="1" ht="19.5" customHeight="1">
      <c r="A107" s="123">
        <v>7</v>
      </c>
      <c r="B107" s="124" t="s">
        <v>82</v>
      </c>
      <c r="C107" s="131"/>
      <c r="D107" s="135" t="s">
        <v>81</v>
      </c>
      <c r="E107" s="135"/>
      <c r="F107" s="135"/>
      <c r="G107" s="135"/>
      <c r="H107" s="127"/>
      <c r="I107" s="127"/>
      <c r="J107" s="128"/>
      <c r="K107" s="128"/>
      <c r="L107" s="129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</row>
    <row r="108" spans="1:29" s="85" customFormat="1" ht="19.5" customHeight="1">
      <c r="A108" s="123">
        <v>8</v>
      </c>
      <c r="B108" s="136" t="s">
        <v>83</v>
      </c>
      <c r="C108" s="130"/>
      <c r="D108" s="130"/>
      <c r="E108" s="130"/>
      <c r="F108" s="126" t="s">
        <v>77</v>
      </c>
      <c r="G108" s="126"/>
      <c r="H108" s="127"/>
      <c r="I108" s="127"/>
      <c r="J108" s="128"/>
      <c r="K108" s="128"/>
      <c r="L108" s="129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</row>
    <row r="109" spans="1:29" s="85" customFormat="1" ht="19.5" customHeight="1">
      <c r="A109" s="123">
        <v>9</v>
      </c>
      <c r="B109" s="136" t="s">
        <v>84</v>
      </c>
      <c r="C109" s="130"/>
      <c r="D109" s="130"/>
      <c r="E109" s="130"/>
      <c r="F109" s="130"/>
      <c r="G109" s="131"/>
      <c r="H109" s="127"/>
      <c r="I109" s="127"/>
      <c r="J109" s="128"/>
      <c r="K109" s="128"/>
      <c r="L109" s="129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</row>
    <row r="110" spans="1:29" s="85" customFormat="1" ht="19.5" customHeight="1">
      <c r="A110" s="123">
        <v>10</v>
      </c>
      <c r="B110" s="124" t="s">
        <v>85</v>
      </c>
      <c r="C110" s="130"/>
      <c r="D110" s="130"/>
      <c r="E110" s="130"/>
      <c r="F110" s="130"/>
      <c r="G110" s="131"/>
      <c r="H110" s="127"/>
      <c r="I110" s="127"/>
      <c r="J110" s="128"/>
      <c r="K110" s="128"/>
      <c r="L110" s="129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</row>
    <row r="111" spans="1:29" s="85" customFormat="1" ht="19.5" customHeight="1">
      <c r="A111" s="123">
        <v>11</v>
      </c>
      <c r="B111" s="124" t="s">
        <v>86</v>
      </c>
      <c r="C111" s="125"/>
      <c r="D111" s="130"/>
      <c r="E111" s="130"/>
      <c r="F111" s="126" t="s">
        <v>77</v>
      </c>
      <c r="G111" s="126"/>
      <c r="H111" s="127"/>
      <c r="I111" s="127"/>
      <c r="J111" s="128"/>
      <c r="K111" s="128"/>
      <c r="L111" s="129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</row>
    <row r="112" spans="1:29" s="85" customFormat="1" ht="19.5" customHeight="1">
      <c r="A112" s="137" t="s">
        <v>87</v>
      </c>
      <c r="B112" s="137"/>
      <c r="C112" s="137"/>
      <c r="D112" s="137"/>
      <c r="E112" s="137"/>
      <c r="F112" s="137"/>
      <c r="G112" s="137"/>
      <c r="H112" s="138">
        <f>SUM(H101:H111)</f>
        <v>0</v>
      </c>
      <c r="I112" s="138">
        <f>SUM(I101:I111)</f>
        <v>0</v>
      </c>
      <c r="J112" s="139">
        <f>SUM(J101:J111)</f>
        <v>0</v>
      </c>
      <c r="K112" s="139">
        <f>SUM(K101:K111)</f>
        <v>0</v>
      </c>
      <c r="L112" s="139">
        <f>SUM(L101:L111)</f>
        <v>0</v>
      </c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</row>
    <row r="113" spans="1:12" s="133" customFormat="1" ht="19.5" customHeight="1">
      <c r="A113" s="123">
        <v>12</v>
      </c>
      <c r="B113" s="124" t="s">
        <v>88</v>
      </c>
      <c r="C113" s="125"/>
      <c r="D113" s="125"/>
      <c r="E113" s="125"/>
      <c r="F113" s="126" t="s">
        <v>77</v>
      </c>
      <c r="G113" s="126"/>
      <c r="H113" s="132"/>
      <c r="I113" s="132"/>
      <c r="J113" s="128"/>
      <c r="K113" s="128"/>
      <c r="L113" s="129"/>
    </row>
    <row r="114" spans="1:29" s="85" customFormat="1" ht="19.5" customHeight="1">
      <c r="A114" s="123">
        <v>13</v>
      </c>
      <c r="B114" s="124" t="s">
        <v>89</v>
      </c>
      <c r="C114" s="125"/>
      <c r="D114" s="125"/>
      <c r="E114" s="125"/>
      <c r="F114" s="125"/>
      <c r="G114" s="134"/>
      <c r="H114" s="127"/>
      <c r="I114" s="127"/>
      <c r="J114" s="128"/>
      <c r="K114" s="128"/>
      <c r="L114" s="129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</row>
    <row r="115" spans="1:29" s="85" customFormat="1" ht="19.5" customHeight="1">
      <c r="A115" s="123">
        <v>14</v>
      </c>
      <c r="B115" s="124" t="s">
        <v>90</v>
      </c>
      <c r="C115" s="125"/>
      <c r="D115" s="125"/>
      <c r="E115" s="125"/>
      <c r="F115" s="126" t="s">
        <v>77</v>
      </c>
      <c r="G115" s="126"/>
      <c r="H115" s="127"/>
      <c r="I115" s="127"/>
      <c r="J115" s="128"/>
      <c r="K115" s="128"/>
      <c r="L115" s="129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</row>
    <row r="116" spans="1:29" s="85" customFormat="1" ht="19.5" customHeight="1">
      <c r="A116" s="123">
        <v>15</v>
      </c>
      <c r="B116" s="124" t="s">
        <v>80</v>
      </c>
      <c r="C116" s="134"/>
      <c r="D116" s="135" t="s">
        <v>81</v>
      </c>
      <c r="E116" s="135"/>
      <c r="F116" s="135"/>
      <c r="G116" s="135"/>
      <c r="H116" s="127"/>
      <c r="I116" s="127"/>
      <c r="J116" s="128"/>
      <c r="K116" s="128"/>
      <c r="L116" s="129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</row>
    <row r="117" spans="1:29" s="85" customFormat="1" ht="19.5" customHeight="1">
      <c r="A117" s="123">
        <v>16</v>
      </c>
      <c r="B117" s="124" t="s">
        <v>80</v>
      </c>
      <c r="C117" s="134"/>
      <c r="D117" s="135" t="s">
        <v>81</v>
      </c>
      <c r="E117" s="135"/>
      <c r="F117" s="135"/>
      <c r="G117" s="135"/>
      <c r="H117" s="127"/>
      <c r="I117" s="127"/>
      <c r="J117" s="128"/>
      <c r="K117" s="128"/>
      <c r="L117" s="129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</row>
    <row r="118" spans="1:29" s="85" customFormat="1" ht="19.5" customHeight="1">
      <c r="A118" s="123">
        <v>17</v>
      </c>
      <c r="B118" s="124" t="s">
        <v>82</v>
      </c>
      <c r="C118" s="134"/>
      <c r="D118" s="135" t="s">
        <v>81</v>
      </c>
      <c r="E118" s="135"/>
      <c r="F118" s="135"/>
      <c r="G118" s="135"/>
      <c r="H118" s="127"/>
      <c r="I118" s="127"/>
      <c r="J118" s="139"/>
      <c r="K118" s="139"/>
      <c r="L118" s="139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</row>
    <row r="119" spans="1:29" s="85" customFormat="1" ht="19.5" customHeight="1">
      <c r="A119" s="123">
        <v>18</v>
      </c>
      <c r="B119" s="124" t="s">
        <v>82</v>
      </c>
      <c r="C119" s="134"/>
      <c r="D119" s="135" t="s">
        <v>81</v>
      </c>
      <c r="E119" s="135"/>
      <c r="F119" s="135"/>
      <c r="G119" s="135"/>
      <c r="H119" s="127"/>
      <c r="I119" s="127"/>
      <c r="J119" s="139"/>
      <c r="K119" s="139"/>
      <c r="L119" s="139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</row>
    <row r="120" spans="1:29" s="85" customFormat="1" ht="19.5" customHeight="1">
      <c r="A120" s="123">
        <v>19</v>
      </c>
      <c r="B120" s="124" t="s">
        <v>82</v>
      </c>
      <c r="C120" s="134"/>
      <c r="D120" s="135" t="s">
        <v>81</v>
      </c>
      <c r="E120" s="135"/>
      <c r="F120" s="135"/>
      <c r="G120" s="135"/>
      <c r="H120" s="127"/>
      <c r="I120" s="127"/>
      <c r="J120" s="139"/>
      <c r="K120" s="139"/>
      <c r="L120" s="139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</row>
    <row r="121" spans="1:29" s="85" customFormat="1" ht="19.5" customHeight="1">
      <c r="A121" s="123">
        <v>20</v>
      </c>
      <c r="B121" s="124" t="s">
        <v>91</v>
      </c>
      <c r="C121" s="134"/>
      <c r="D121" s="135" t="s">
        <v>81</v>
      </c>
      <c r="E121" s="135"/>
      <c r="F121" s="135"/>
      <c r="G121" s="135"/>
      <c r="H121" s="127"/>
      <c r="I121" s="127"/>
      <c r="J121" s="128"/>
      <c r="K121" s="128"/>
      <c r="L121" s="129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</row>
    <row r="122" spans="1:29" s="85" customFormat="1" ht="19.5" customHeight="1">
      <c r="A122" s="123">
        <v>21</v>
      </c>
      <c r="B122" s="124" t="s">
        <v>91</v>
      </c>
      <c r="C122" s="134"/>
      <c r="D122" s="135" t="s">
        <v>81</v>
      </c>
      <c r="E122" s="135"/>
      <c r="F122" s="135"/>
      <c r="G122" s="135"/>
      <c r="H122" s="127"/>
      <c r="I122" s="127"/>
      <c r="J122" s="128"/>
      <c r="K122" s="128"/>
      <c r="L122" s="129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</row>
    <row r="123" spans="1:29" s="85" customFormat="1" ht="19.5" customHeight="1">
      <c r="A123" s="123">
        <v>22</v>
      </c>
      <c r="B123" s="124" t="s">
        <v>91</v>
      </c>
      <c r="C123" s="134"/>
      <c r="D123" s="135" t="s">
        <v>81</v>
      </c>
      <c r="E123" s="135"/>
      <c r="F123" s="135"/>
      <c r="G123" s="135"/>
      <c r="H123" s="127"/>
      <c r="I123" s="127"/>
      <c r="J123" s="128"/>
      <c r="K123" s="128"/>
      <c r="L123" s="129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</row>
    <row r="124" spans="1:29" s="85" customFormat="1" ht="19.5" customHeight="1">
      <c r="A124" s="137" t="s">
        <v>92</v>
      </c>
      <c r="B124" s="137"/>
      <c r="C124" s="137"/>
      <c r="D124" s="137"/>
      <c r="E124" s="137"/>
      <c r="F124" s="137"/>
      <c r="G124" s="137"/>
      <c r="H124" s="138">
        <f>SUM(H113:H123)</f>
        <v>0</v>
      </c>
      <c r="I124" s="138">
        <f>SUM(I113:I123)</f>
        <v>0</v>
      </c>
      <c r="J124" s="139">
        <f>SUM(J113:J123)</f>
        <v>0</v>
      </c>
      <c r="K124" s="139">
        <f>SUM(K113:K123)</f>
        <v>0</v>
      </c>
      <c r="L124" s="139">
        <f>SUM(L113:L123)</f>
        <v>0</v>
      </c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</row>
    <row r="125" spans="1:29" s="85" customFormat="1" ht="19.5" customHeight="1">
      <c r="A125" s="123">
        <v>23</v>
      </c>
      <c r="B125" s="124" t="s">
        <v>93</v>
      </c>
      <c r="C125" s="125"/>
      <c r="D125" s="125"/>
      <c r="E125" s="125"/>
      <c r="F125" s="126" t="s">
        <v>77</v>
      </c>
      <c r="G125" s="126"/>
      <c r="H125" s="138"/>
      <c r="I125" s="138"/>
      <c r="J125" s="128"/>
      <c r="K125" s="128"/>
      <c r="L125" s="129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</row>
    <row r="126" spans="1:29" s="85" customFormat="1" ht="19.5" customHeight="1">
      <c r="A126" s="140">
        <v>24</v>
      </c>
      <c r="B126" s="141" t="s">
        <v>94</v>
      </c>
      <c r="C126" s="142"/>
      <c r="D126" s="142"/>
      <c r="E126" s="142"/>
      <c r="F126" s="126" t="s">
        <v>77</v>
      </c>
      <c r="G126" s="126"/>
      <c r="H126" s="138"/>
      <c r="I126" s="138"/>
      <c r="J126" s="128"/>
      <c r="K126" s="128"/>
      <c r="L126" s="129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</row>
    <row r="127" spans="1:29" s="85" customFormat="1" ht="19.5" customHeight="1">
      <c r="A127" s="123">
        <v>25</v>
      </c>
      <c r="B127" s="124" t="s">
        <v>95</v>
      </c>
      <c r="C127" s="125"/>
      <c r="D127" s="125"/>
      <c r="E127" s="125"/>
      <c r="F127" s="126" t="s">
        <v>77</v>
      </c>
      <c r="G127" s="126"/>
      <c r="H127" s="138"/>
      <c r="I127" s="138"/>
      <c r="J127" s="128"/>
      <c r="K127" s="128"/>
      <c r="L127" s="129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</row>
    <row r="128" spans="1:29" s="85" customFormat="1" ht="19.5" customHeight="1">
      <c r="A128" s="123">
        <v>26</v>
      </c>
      <c r="B128" s="124" t="s">
        <v>96</v>
      </c>
      <c r="C128" s="125"/>
      <c r="D128" s="125"/>
      <c r="E128" s="125"/>
      <c r="F128" s="143"/>
      <c r="G128" s="126" t="s">
        <v>97</v>
      </c>
      <c r="H128" s="138"/>
      <c r="I128" s="138"/>
      <c r="J128" s="128"/>
      <c r="K128" s="128"/>
      <c r="L128" s="129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</row>
    <row r="129" spans="1:29" s="85" customFormat="1" ht="19.5" customHeight="1">
      <c r="A129" s="123">
        <v>27</v>
      </c>
      <c r="B129" s="124" t="s">
        <v>98</v>
      </c>
      <c r="C129" s="125"/>
      <c r="D129" s="125"/>
      <c r="E129" s="125"/>
      <c r="F129" s="125"/>
      <c r="G129" s="134"/>
      <c r="H129" s="138"/>
      <c r="I129" s="138"/>
      <c r="J129" s="128"/>
      <c r="K129" s="128"/>
      <c r="L129" s="129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</row>
    <row r="130" spans="1:29" s="85" customFormat="1" ht="19.5" customHeight="1">
      <c r="A130" s="123">
        <v>28</v>
      </c>
      <c r="B130" s="124" t="s">
        <v>99</v>
      </c>
      <c r="C130" s="125"/>
      <c r="D130" s="125"/>
      <c r="E130" s="125"/>
      <c r="F130" s="125"/>
      <c r="G130" s="134"/>
      <c r="H130" s="138"/>
      <c r="I130" s="138"/>
      <c r="J130" s="128"/>
      <c r="K130" s="128"/>
      <c r="L130" s="129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</row>
    <row r="131" spans="1:29" s="85" customFormat="1" ht="19.5" customHeight="1">
      <c r="A131" s="123">
        <v>29</v>
      </c>
      <c r="B131" s="124" t="s">
        <v>100</v>
      </c>
      <c r="C131" s="125"/>
      <c r="D131" s="125"/>
      <c r="E131" s="125"/>
      <c r="F131" s="125"/>
      <c r="G131" s="134"/>
      <c r="H131" s="138"/>
      <c r="I131" s="138"/>
      <c r="J131" s="128"/>
      <c r="K131" s="128"/>
      <c r="L131" s="129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</row>
    <row r="132" spans="1:29" s="85" customFormat="1" ht="19.5" customHeight="1">
      <c r="A132" s="123">
        <v>30</v>
      </c>
      <c r="B132" s="144" t="s">
        <v>101</v>
      </c>
      <c r="C132" s="145"/>
      <c r="D132" s="145"/>
      <c r="E132" s="145"/>
      <c r="F132" s="145"/>
      <c r="G132" s="146"/>
      <c r="H132" s="138"/>
      <c r="I132" s="138"/>
      <c r="J132" s="128"/>
      <c r="K132" s="128"/>
      <c r="L132" s="129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</row>
    <row r="133" spans="1:29" s="85" customFormat="1" ht="19.5" customHeight="1">
      <c r="A133" s="123">
        <v>31</v>
      </c>
      <c r="B133" s="124" t="s">
        <v>102</v>
      </c>
      <c r="C133" s="125"/>
      <c r="D133" s="125"/>
      <c r="E133" s="125"/>
      <c r="F133" s="125"/>
      <c r="G133" s="134"/>
      <c r="H133" s="138"/>
      <c r="I133" s="138"/>
      <c r="J133" s="128"/>
      <c r="K133" s="128"/>
      <c r="L133" s="129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</row>
    <row r="134" spans="1:29" s="85" customFormat="1" ht="19.5" customHeight="1">
      <c r="A134" s="123">
        <v>32</v>
      </c>
      <c r="B134" s="124" t="s">
        <v>103</v>
      </c>
      <c r="C134" s="125"/>
      <c r="D134" s="125"/>
      <c r="E134" s="125"/>
      <c r="F134" s="125"/>
      <c r="G134" s="134"/>
      <c r="H134" s="138"/>
      <c r="I134" s="138"/>
      <c r="J134" s="128"/>
      <c r="K134" s="128"/>
      <c r="L134" s="129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</row>
    <row r="135" spans="1:29" s="85" customFormat="1" ht="19.5" customHeight="1">
      <c r="A135" s="123">
        <v>33</v>
      </c>
      <c r="B135" s="124" t="s">
        <v>104</v>
      </c>
      <c r="C135" s="134"/>
      <c r="D135" s="147" t="s">
        <v>105</v>
      </c>
      <c r="E135" s="147"/>
      <c r="F135" s="147"/>
      <c r="G135" s="147"/>
      <c r="H135" s="138"/>
      <c r="I135" s="138"/>
      <c r="J135" s="128"/>
      <c r="K135" s="128"/>
      <c r="L135" s="129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</row>
    <row r="136" spans="1:29" s="85" customFormat="1" ht="19.5" customHeight="1">
      <c r="A136" s="137" t="s">
        <v>106</v>
      </c>
      <c r="B136" s="137"/>
      <c r="C136" s="137"/>
      <c r="D136" s="137"/>
      <c r="E136" s="137"/>
      <c r="F136" s="137"/>
      <c r="G136" s="137"/>
      <c r="H136" s="138">
        <f>SUM(H129+H135)</f>
        <v>0</v>
      </c>
      <c r="I136" s="138">
        <f>SUM(I129+I135)</f>
        <v>0</v>
      </c>
      <c r="J136" s="139">
        <f>SUM(J125:J135)</f>
        <v>0</v>
      </c>
      <c r="K136" s="139">
        <f>SUM(K125:K135)</f>
        <v>0</v>
      </c>
      <c r="L136" s="139">
        <f>SUM(L125:L135)</f>
        <v>0</v>
      </c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</row>
    <row r="137" spans="1:29" s="85" customFormat="1" ht="19.5" customHeight="1">
      <c r="A137" s="123">
        <v>34</v>
      </c>
      <c r="B137" s="124" t="s">
        <v>107</v>
      </c>
      <c r="C137" s="125"/>
      <c r="D137" s="125"/>
      <c r="E137" s="125"/>
      <c r="F137" s="126" t="s">
        <v>77</v>
      </c>
      <c r="G137" s="126"/>
      <c r="H137" s="138"/>
      <c r="I137" s="138"/>
      <c r="J137" s="128"/>
      <c r="K137" s="128"/>
      <c r="L137" s="129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</row>
    <row r="138" spans="1:29" s="85" customFormat="1" ht="19.5" customHeight="1">
      <c r="A138" s="123">
        <v>35</v>
      </c>
      <c r="B138" s="136" t="s">
        <v>108</v>
      </c>
      <c r="C138" s="130"/>
      <c r="D138" s="130"/>
      <c r="E138" s="130"/>
      <c r="F138" s="126" t="s">
        <v>77</v>
      </c>
      <c r="G138" s="126"/>
      <c r="H138" s="138"/>
      <c r="I138" s="138"/>
      <c r="J138" s="128"/>
      <c r="K138" s="128"/>
      <c r="L138" s="129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</row>
    <row r="139" spans="1:29" s="85" customFormat="1" ht="19.5" customHeight="1">
      <c r="A139" s="123">
        <v>36</v>
      </c>
      <c r="B139" s="124" t="s">
        <v>109</v>
      </c>
      <c r="C139" s="125"/>
      <c r="D139" s="125"/>
      <c r="E139" s="125"/>
      <c r="F139" s="125"/>
      <c r="G139" s="134"/>
      <c r="H139" s="138"/>
      <c r="I139" s="138"/>
      <c r="J139" s="128"/>
      <c r="K139" s="128"/>
      <c r="L139" s="129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</row>
    <row r="140" spans="1:29" s="85" customFormat="1" ht="19.5" customHeight="1">
      <c r="A140" s="123">
        <v>37</v>
      </c>
      <c r="B140" s="124" t="s">
        <v>110</v>
      </c>
      <c r="C140" s="125"/>
      <c r="D140" s="125"/>
      <c r="E140" s="125"/>
      <c r="F140" s="126" t="s">
        <v>77</v>
      </c>
      <c r="G140" s="126"/>
      <c r="H140" s="138"/>
      <c r="I140" s="138"/>
      <c r="J140" s="128"/>
      <c r="K140" s="128"/>
      <c r="L140" s="129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</row>
    <row r="141" spans="1:29" s="85" customFormat="1" ht="19.5" customHeight="1">
      <c r="A141" s="123">
        <v>38</v>
      </c>
      <c r="B141" s="124" t="s">
        <v>111</v>
      </c>
      <c r="C141" s="125"/>
      <c r="D141" s="125"/>
      <c r="E141" s="125"/>
      <c r="F141" s="125"/>
      <c r="G141" s="134"/>
      <c r="H141" s="138"/>
      <c r="I141" s="138"/>
      <c r="J141" s="128"/>
      <c r="K141" s="128"/>
      <c r="L141" s="129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</row>
    <row r="142" spans="1:29" s="85" customFormat="1" ht="19.5" customHeight="1">
      <c r="A142" s="123">
        <v>39</v>
      </c>
      <c r="B142" s="124" t="s">
        <v>104</v>
      </c>
      <c r="C142" s="134"/>
      <c r="D142" s="147" t="s">
        <v>105</v>
      </c>
      <c r="E142" s="147"/>
      <c r="F142" s="147"/>
      <c r="G142" s="147"/>
      <c r="H142" s="138"/>
      <c r="I142" s="138"/>
      <c r="J142" s="128"/>
      <c r="K142" s="128"/>
      <c r="L142" s="129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</row>
    <row r="143" spans="1:29" s="85" customFormat="1" ht="19.5" customHeight="1">
      <c r="A143" s="137" t="s">
        <v>112</v>
      </c>
      <c r="B143" s="137"/>
      <c r="C143" s="137"/>
      <c r="D143" s="137"/>
      <c r="E143" s="137"/>
      <c r="F143" s="137"/>
      <c r="G143" s="137"/>
      <c r="H143" s="138"/>
      <c r="I143" s="138"/>
      <c r="J143" s="139">
        <f>SUM(J137:J142)</f>
        <v>0</v>
      </c>
      <c r="K143" s="139">
        <f>SUM(K137:K142)</f>
        <v>0</v>
      </c>
      <c r="L143" s="139">
        <f>SUM(L137:L142)</f>
        <v>0</v>
      </c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</row>
    <row r="144" spans="1:29" s="85" customFormat="1" ht="19.5" customHeight="1">
      <c r="A144" s="123">
        <v>40</v>
      </c>
      <c r="B144" s="124" t="s">
        <v>113</v>
      </c>
      <c r="C144" s="125"/>
      <c r="D144" s="125"/>
      <c r="E144" s="125"/>
      <c r="F144" s="126" t="s">
        <v>77</v>
      </c>
      <c r="G144" s="126"/>
      <c r="H144" s="138"/>
      <c r="I144" s="138"/>
      <c r="J144" s="128"/>
      <c r="K144" s="128"/>
      <c r="L144" s="129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</row>
    <row r="145" spans="1:29" s="85" customFormat="1" ht="19.5" customHeight="1">
      <c r="A145" s="123">
        <v>41</v>
      </c>
      <c r="B145" s="136" t="s">
        <v>114</v>
      </c>
      <c r="C145" s="130"/>
      <c r="D145" s="130"/>
      <c r="E145" s="130"/>
      <c r="F145" s="126" t="s">
        <v>77</v>
      </c>
      <c r="G145" s="126"/>
      <c r="H145" s="138"/>
      <c r="I145" s="138"/>
      <c r="J145" s="128"/>
      <c r="K145" s="128"/>
      <c r="L145" s="129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</row>
    <row r="146" spans="1:29" s="85" customFormat="1" ht="19.5" customHeight="1">
      <c r="A146" s="123">
        <v>42</v>
      </c>
      <c r="B146" s="124" t="s">
        <v>115</v>
      </c>
      <c r="C146" s="125"/>
      <c r="D146" s="125"/>
      <c r="E146" s="125"/>
      <c r="F146" s="126" t="s">
        <v>77</v>
      </c>
      <c r="G146" s="126"/>
      <c r="H146" s="138"/>
      <c r="I146" s="138"/>
      <c r="J146" s="128"/>
      <c r="K146" s="128"/>
      <c r="L146" s="129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</row>
    <row r="147" spans="1:29" s="85" customFormat="1" ht="19.5" customHeight="1">
      <c r="A147" s="123">
        <v>43</v>
      </c>
      <c r="B147" s="124" t="s">
        <v>116</v>
      </c>
      <c r="C147" s="125"/>
      <c r="D147" s="125"/>
      <c r="E147" s="125"/>
      <c r="F147" s="126" t="s">
        <v>77</v>
      </c>
      <c r="G147" s="126"/>
      <c r="H147" s="138"/>
      <c r="I147" s="138"/>
      <c r="J147" s="128"/>
      <c r="K147" s="128"/>
      <c r="L147" s="129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</row>
    <row r="148" spans="1:29" s="85" customFormat="1" ht="19.5" customHeight="1">
      <c r="A148" s="123">
        <v>44</v>
      </c>
      <c r="B148" s="124" t="s">
        <v>117</v>
      </c>
      <c r="C148" s="125"/>
      <c r="D148" s="125"/>
      <c r="E148" s="125"/>
      <c r="F148" s="126" t="s">
        <v>77</v>
      </c>
      <c r="G148" s="126"/>
      <c r="H148" s="138"/>
      <c r="I148" s="138"/>
      <c r="J148" s="128"/>
      <c r="K148" s="128"/>
      <c r="L148" s="129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</row>
    <row r="149" spans="1:29" s="85" customFormat="1" ht="19.5" customHeight="1">
      <c r="A149" s="123">
        <v>45</v>
      </c>
      <c r="B149" s="124" t="s">
        <v>118</v>
      </c>
      <c r="C149" s="125"/>
      <c r="D149" s="125"/>
      <c r="E149" s="125"/>
      <c r="F149" s="126" t="s">
        <v>77</v>
      </c>
      <c r="G149" s="126"/>
      <c r="H149" s="138"/>
      <c r="I149" s="138"/>
      <c r="J149" s="128"/>
      <c r="K149" s="128"/>
      <c r="L149" s="129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</row>
    <row r="150" spans="1:29" s="85" customFormat="1" ht="19.5" customHeight="1">
      <c r="A150" s="123">
        <v>46</v>
      </c>
      <c r="B150" s="124" t="s">
        <v>119</v>
      </c>
      <c r="C150" s="125"/>
      <c r="D150" s="125"/>
      <c r="E150" s="125"/>
      <c r="F150" s="126" t="s">
        <v>77</v>
      </c>
      <c r="G150" s="126"/>
      <c r="H150" s="138"/>
      <c r="I150" s="138"/>
      <c r="J150" s="128"/>
      <c r="K150" s="128"/>
      <c r="L150" s="129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</row>
    <row r="151" spans="1:29" s="85" customFormat="1" ht="19.5" customHeight="1">
      <c r="A151" s="123">
        <v>47</v>
      </c>
      <c r="B151" s="124" t="s">
        <v>120</v>
      </c>
      <c r="C151" s="148"/>
      <c r="D151" s="148"/>
      <c r="E151" s="148"/>
      <c r="F151" s="126" t="s">
        <v>77</v>
      </c>
      <c r="G151" s="126"/>
      <c r="H151" s="138"/>
      <c r="I151" s="138"/>
      <c r="J151" s="128"/>
      <c r="K151" s="128"/>
      <c r="L151" s="129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</row>
    <row r="152" spans="1:29" s="85" customFormat="1" ht="19.5" customHeight="1">
      <c r="A152" s="123">
        <v>48</v>
      </c>
      <c r="B152" s="124" t="s">
        <v>121</v>
      </c>
      <c r="C152" s="125"/>
      <c r="D152" s="125"/>
      <c r="E152" s="125"/>
      <c r="F152" s="125"/>
      <c r="G152" s="134"/>
      <c r="H152" s="138"/>
      <c r="I152" s="138"/>
      <c r="J152" s="128"/>
      <c r="K152" s="128"/>
      <c r="L152" s="129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</row>
    <row r="153" spans="1:29" s="85" customFormat="1" ht="19.5" customHeight="1">
      <c r="A153" s="123">
        <v>49</v>
      </c>
      <c r="B153" s="124" t="s">
        <v>122</v>
      </c>
      <c r="C153" s="125"/>
      <c r="D153" s="125"/>
      <c r="E153" s="125"/>
      <c r="F153" s="125"/>
      <c r="G153" s="134"/>
      <c r="H153" s="138"/>
      <c r="I153" s="138"/>
      <c r="J153" s="128"/>
      <c r="K153" s="128"/>
      <c r="L153" s="129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</row>
    <row r="154" spans="1:29" s="85" customFormat="1" ht="19.5" customHeight="1">
      <c r="A154" s="123">
        <v>50</v>
      </c>
      <c r="B154" s="136" t="s">
        <v>123</v>
      </c>
      <c r="C154" s="130"/>
      <c r="D154" s="130"/>
      <c r="E154" s="130"/>
      <c r="F154" s="126" t="s">
        <v>77</v>
      </c>
      <c r="G154" s="126"/>
      <c r="H154" s="138"/>
      <c r="I154" s="138"/>
      <c r="J154" s="128"/>
      <c r="K154" s="128"/>
      <c r="L154" s="129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</row>
    <row r="155" spans="1:29" s="85" customFormat="1" ht="19.5" customHeight="1">
      <c r="A155" s="123">
        <v>51</v>
      </c>
      <c r="B155" s="124" t="s">
        <v>124</v>
      </c>
      <c r="C155" s="125"/>
      <c r="D155" s="125"/>
      <c r="E155" s="125"/>
      <c r="F155" s="126" t="s">
        <v>77</v>
      </c>
      <c r="G155" s="126"/>
      <c r="H155" s="138"/>
      <c r="I155" s="138"/>
      <c r="J155" s="128"/>
      <c r="K155" s="128"/>
      <c r="L155" s="129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</row>
    <row r="156" spans="1:29" s="85" customFormat="1" ht="19.5" customHeight="1">
      <c r="A156" s="123">
        <v>52</v>
      </c>
      <c r="B156" s="124" t="s">
        <v>125</v>
      </c>
      <c r="C156" s="125"/>
      <c r="D156" s="125"/>
      <c r="E156" s="125"/>
      <c r="F156" s="126" t="s">
        <v>77</v>
      </c>
      <c r="G156" s="126"/>
      <c r="H156" s="138"/>
      <c r="I156" s="138"/>
      <c r="J156" s="128"/>
      <c r="K156" s="128"/>
      <c r="L156" s="129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</row>
    <row r="157" spans="1:29" s="85" customFormat="1" ht="19.5" customHeight="1">
      <c r="A157" s="123">
        <v>53</v>
      </c>
      <c r="B157" s="124" t="s">
        <v>126</v>
      </c>
      <c r="C157" s="125"/>
      <c r="D157" s="125"/>
      <c r="E157" s="125"/>
      <c r="F157" s="126" t="s">
        <v>77</v>
      </c>
      <c r="G157" s="126"/>
      <c r="H157" s="138"/>
      <c r="I157" s="138"/>
      <c r="J157" s="128"/>
      <c r="K157" s="128"/>
      <c r="L157" s="129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</row>
    <row r="158" spans="1:29" s="85" customFormat="1" ht="19.5" customHeight="1">
      <c r="A158" s="123">
        <v>54</v>
      </c>
      <c r="B158" s="124" t="s">
        <v>127</v>
      </c>
      <c r="C158" s="125"/>
      <c r="D158" s="125"/>
      <c r="E158" s="125"/>
      <c r="F158" s="126" t="s">
        <v>77</v>
      </c>
      <c r="G158" s="126"/>
      <c r="H158" s="138"/>
      <c r="I158" s="138"/>
      <c r="J158" s="128"/>
      <c r="K158" s="128"/>
      <c r="L158" s="129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</row>
    <row r="159" spans="1:29" s="85" customFormat="1" ht="19.5" customHeight="1">
      <c r="A159" s="123">
        <v>55</v>
      </c>
      <c r="B159" s="124" t="s">
        <v>128</v>
      </c>
      <c r="C159" s="125"/>
      <c r="D159" s="125"/>
      <c r="E159" s="125"/>
      <c r="F159" s="126" t="s">
        <v>77</v>
      </c>
      <c r="G159" s="126"/>
      <c r="H159" s="138"/>
      <c r="I159" s="138"/>
      <c r="J159" s="128"/>
      <c r="K159" s="128"/>
      <c r="L159" s="129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</row>
    <row r="160" spans="1:29" s="85" customFormat="1" ht="19.5" customHeight="1">
      <c r="A160" s="123">
        <v>56</v>
      </c>
      <c r="B160" s="124" t="s">
        <v>104</v>
      </c>
      <c r="C160" s="134"/>
      <c r="D160" s="147" t="s">
        <v>105</v>
      </c>
      <c r="E160" s="147"/>
      <c r="F160" s="147"/>
      <c r="G160" s="147"/>
      <c r="H160" s="138"/>
      <c r="I160" s="138"/>
      <c r="J160" s="128"/>
      <c r="K160" s="128"/>
      <c r="L160" s="129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</row>
    <row r="161" spans="1:29" s="85" customFormat="1" ht="19.5" customHeight="1">
      <c r="A161" s="137" t="s">
        <v>129</v>
      </c>
      <c r="B161" s="137"/>
      <c r="C161" s="137"/>
      <c r="D161" s="137"/>
      <c r="E161" s="137"/>
      <c r="F161" s="137"/>
      <c r="G161" s="137"/>
      <c r="H161" s="138"/>
      <c r="I161" s="138"/>
      <c r="J161" s="139">
        <f>SUM(J144:J160)</f>
        <v>0</v>
      </c>
      <c r="K161" s="139">
        <f>SUM(K144:K160)</f>
        <v>0</v>
      </c>
      <c r="L161" s="139">
        <f>SUM(L144:L160)</f>
        <v>0</v>
      </c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</row>
    <row r="162" spans="1:29" s="85" customFormat="1" ht="19.5" customHeight="1">
      <c r="A162" s="149">
        <v>57</v>
      </c>
      <c r="B162" s="150" t="s">
        <v>130</v>
      </c>
      <c r="C162" s="150"/>
      <c r="D162" s="151" t="s">
        <v>105</v>
      </c>
      <c r="E162" s="151"/>
      <c r="F162" s="151"/>
      <c r="G162" s="151"/>
      <c r="H162" s="127"/>
      <c r="I162" s="127"/>
      <c r="J162" s="128"/>
      <c r="K162" s="128"/>
      <c r="L162" s="129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</row>
    <row r="163" spans="1:29" s="85" customFormat="1" ht="19.5" customHeight="1">
      <c r="A163" s="149">
        <v>58</v>
      </c>
      <c r="B163" s="150" t="s">
        <v>130</v>
      </c>
      <c r="C163" s="150"/>
      <c r="D163" s="151" t="s">
        <v>105</v>
      </c>
      <c r="E163" s="151"/>
      <c r="F163" s="151"/>
      <c r="G163" s="151"/>
      <c r="H163" s="127"/>
      <c r="I163" s="127"/>
      <c r="J163" s="128"/>
      <c r="K163" s="128"/>
      <c r="L163" s="129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</row>
    <row r="164" spans="1:29" s="85" customFormat="1" ht="19.5" customHeight="1">
      <c r="A164" s="149">
        <v>59</v>
      </c>
      <c r="B164" s="150" t="s">
        <v>130</v>
      </c>
      <c r="C164" s="150"/>
      <c r="D164" s="151" t="s">
        <v>105</v>
      </c>
      <c r="E164" s="151"/>
      <c r="F164" s="151"/>
      <c r="G164" s="151"/>
      <c r="H164" s="127"/>
      <c r="I164" s="127"/>
      <c r="J164" s="128"/>
      <c r="K164" s="128"/>
      <c r="L164" s="129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</row>
    <row r="165" spans="1:29" s="85" customFormat="1" ht="19.5" customHeight="1">
      <c r="A165" s="149">
        <v>60</v>
      </c>
      <c r="B165" s="150" t="s">
        <v>130</v>
      </c>
      <c r="C165" s="150"/>
      <c r="D165" s="151" t="s">
        <v>105</v>
      </c>
      <c r="E165" s="151"/>
      <c r="F165" s="151"/>
      <c r="G165" s="151"/>
      <c r="H165" s="127"/>
      <c r="I165" s="127"/>
      <c r="J165" s="128"/>
      <c r="K165" s="128"/>
      <c r="L165" s="129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</row>
    <row r="166" spans="1:29" s="85" customFormat="1" ht="19.5" customHeight="1">
      <c r="A166" s="149">
        <v>61</v>
      </c>
      <c r="B166" s="150" t="s">
        <v>130</v>
      </c>
      <c r="C166" s="150"/>
      <c r="D166" s="151" t="s">
        <v>105</v>
      </c>
      <c r="E166" s="151"/>
      <c r="F166" s="151"/>
      <c r="G166" s="151"/>
      <c r="H166" s="127"/>
      <c r="I166" s="127"/>
      <c r="J166" s="128"/>
      <c r="K166" s="128"/>
      <c r="L166" s="129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</row>
    <row r="167" spans="1:29" s="85" customFormat="1" ht="19.5" customHeight="1">
      <c r="A167" s="149">
        <v>62</v>
      </c>
      <c r="B167" s="150" t="s">
        <v>130</v>
      </c>
      <c r="C167" s="150"/>
      <c r="D167" s="151" t="s">
        <v>105</v>
      </c>
      <c r="E167" s="151"/>
      <c r="F167" s="151"/>
      <c r="G167" s="151"/>
      <c r="H167" s="127"/>
      <c r="I167" s="127"/>
      <c r="J167" s="128"/>
      <c r="K167" s="128"/>
      <c r="L167" s="129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</row>
    <row r="168" spans="1:29" s="85" customFormat="1" ht="19.5" customHeight="1">
      <c r="A168" s="137" t="s">
        <v>131</v>
      </c>
      <c r="B168" s="137"/>
      <c r="C168" s="137"/>
      <c r="D168" s="137"/>
      <c r="E168" s="137"/>
      <c r="F168" s="137"/>
      <c r="G168" s="137"/>
      <c r="H168" s="138">
        <f>SUM(H162:H167)</f>
        <v>0</v>
      </c>
      <c r="I168" s="138">
        <f>SUM(I162:I167)</f>
        <v>0</v>
      </c>
      <c r="J168" s="139">
        <f>SUM(J162:J167)</f>
        <v>0</v>
      </c>
      <c r="K168" s="139">
        <f>SUM(K162:K167)</f>
        <v>0</v>
      </c>
      <c r="L168" s="139">
        <f>SUM(L162:L167)</f>
        <v>0</v>
      </c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</row>
    <row r="169" spans="1:29" s="85" customFormat="1" ht="19.5" customHeight="1">
      <c r="A169" s="149">
        <v>63</v>
      </c>
      <c r="B169" s="124" t="s">
        <v>132</v>
      </c>
      <c r="C169" s="125"/>
      <c r="D169" s="125"/>
      <c r="E169" s="125"/>
      <c r="F169" s="126" t="s">
        <v>77</v>
      </c>
      <c r="G169" s="126"/>
      <c r="H169" s="127"/>
      <c r="I169" s="127"/>
      <c r="J169" s="128"/>
      <c r="K169" s="128"/>
      <c r="L169" s="129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</row>
    <row r="170" spans="1:29" s="85" customFormat="1" ht="19.5" customHeight="1">
      <c r="A170" s="149">
        <v>64</v>
      </c>
      <c r="B170" s="124" t="s">
        <v>133</v>
      </c>
      <c r="C170" s="125"/>
      <c r="D170" s="125"/>
      <c r="E170" s="125"/>
      <c r="F170" s="126" t="s">
        <v>77</v>
      </c>
      <c r="G170" s="126"/>
      <c r="H170" s="127"/>
      <c r="I170" s="127"/>
      <c r="J170" s="128"/>
      <c r="K170" s="128"/>
      <c r="L170" s="129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</row>
    <row r="171" spans="1:29" s="85" customFormat="1" ht="19.5" customHeight="1">
      <c r="A171" s="149">
        <v>65</v>
      </c>
      <c r="B171" s="124" t="s">
        <v>134</v>
      </c>
      <c r="C171" s="125"/>
      <c r="D171" s="125"/>
      <c r="E171" s="125"/>
      <c r="F171" s="126" t="s">
        <v>77</v>
      </c>
      <c r="G171" s="126"/>
      <c r="H171" s="127"/>
      <c r="I171" s="127"/>
      <c r="J171" s="128"/>
      <c r="K171" s="128"/>
      <c r="L171" s="129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</row>
    <row r="172" spans="1:29" s="85" customFormat="1" ht="19.5" customHeight="1">
      <c r="A172" s="149">
        <v>66</v>
      </c>
      <c r="B172" s="124" t="s">
        <v>135</v>
      </c>
      <c r="C172" s="125"/>
      <c r="D172" s="125"/>
      <c r="E172" s="125"/>
      <c r="F172" s="126" t="s">
        <v>77</v>
      </c>
      <c r="G172" s="126"/>
      <c r="H172" s="127"/>
      <c r="I172" s="127"/>
      <c r="J172" s="128"/>
      <c r="K172" s="128"/>
      <c r="L172" s="129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</row>
    <row r="173" spans="1:29" s="85" customFormat="1" ht="19.5" customHeight="1">
      <c r="A173" s="149">
        <v>67</v>
      </c>
      <c r="B173" s="124" t="s">
        <v>136</v>
      </c>
      <c r="C173" s="125"/>
      <c r="D173" s="125"/>
      <c r="E173" s="125"/>
      <c r="F173" s="126" t="s">
        <v>77</v>
      </c>
      <c r="G173" s="126"/>
      <c r="H173" s="127"/>
      <c r="I173" s="127"/>
      <c r="J173" s="128"/>
      <c r="K173" s="128"/>
      <c r="L173" s="129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</row>
    <row r="174" spans="1:29" s="85" customFormat="1" ht="19.5" customHeight="1">
      <c r="A174" s="149">
        <v>68</v>
      </c>
      <c r="B174" s="124" t="s">
        <v>137</v>
      </c>
      <c r="C174" s="130"/>
      <c r="D174" s="130"/>
      <c r="E174" s="130"/>
      <c r="F174" s="126" t="s">
        <v>77</v>
      </c>
      <c r="G174" s="126"/>
      <c r="H174" s="127"/>
      <c r="I174" s="127"/>
      <c r="J174" s="128"/>
      <c r="K174" s="128"/>
      <c r="L174" s="129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</row>
    <row r="175" spans="1:29" s="85" customFormat="1" ht="19.5" customHeight="1">
      <c r="A175" s="149">
        <v>69</v>
      </c>
      <c r="B175" s="124" t="s">
        <v>138</v>
      </c>
      <c r="C175" s="125"/>
      <c r="D175" s="125"/>
      <c r="E175" s="125"/>
      <c r="F175" s="126" t="s">
        <v>77</v>
      </c>
      <c r="G175" s="126"/>
      <c r="H175" s="127"/>
      <c r="I175" s="127"/>
      <c r="J175" s="128"/>
      <c r="K175" s="128"/>
      <c r="L175" s="129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</row>
    <row r="176" spans="1:29" s="85" customFormat="1" ht="19.5" customHeight="1">
      <c r="A176" s="149">
        <v>70</v>
      </c>
      <c r="B176" s="124" t="s">
        <v>139</v>
      </c>
      <c r="C176" s="125"/>
      <c r="D176" s="125"/>
      <c r="E176" s="125"/>
      <c r="F176" s="126" t="s">
        <v>77</v>
      </c>
      <c r="G176" s="126"/>
      <c r="H176" s="127"/>
      <c r="I176" s="127"/>
      <c r="J176" s="128"/>
      <c r="K176" s="128"/>
      <c r="L176" s="129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</row>
    <row r="177" spans="1:29" s="85" customFormat="1" ht="19.5" customHeight="1">
      <c r="A177" s="149">
        <v>71</v>
      </c>
      <c r="B177" s="124" t="s">
        <v>140</v>
      </c>
      <c r="C177" s="125"/>
      <c r="D177" s="125"/>
      <c r="E177" s="125"/>
      <c r="F177" s="126" t="s">
        <v>77</v>
      </c>
      <c r="G177" s="126"/>
      <c r="H177" s="127"/>
      <c r="I177" s="127"/>
      <c r="J177" s="128"/>
      <c r="K177" s="128"/>
      <c r="L177" s="129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</row>
    <row r="178" spans="1:29" s="85" customFormat="1" ht="19.5" customHeight="1">
      <c r="A178" s="149">
        <v>72</v>
      </c>
      <c r="B178" s="124" t="s">
        <v>141</v>
      </c>
      <c r="C178" s="125"/>
      <c r="D178" s="125"/>
      <c r="E178" s="125"/>
      <c r="F178" s="126" t="s">
        <v>77</v>
      </c>
      <c r="G178" s="126"/>
      <c r="H178" s="127"/>
      <c r="I178" s="127"/>
      <c r="J178" s="128"/>
      <c r="K178" s="128"/>
      <c r="L178" s="129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</row>
    <row r="179" spans="1:29" s="85" customFormat="1" ht="19.5" customHeight="1">
      <c r="A179" s="149">
        <v>73</v>
      </c>
      <c r="B179" s="124" t="s">
        <v>142</v>
      </c>
      <c r="C179" s="125"/>
      <c r="D179" s="125"/>
      <c r="E179" s="125"/>
      <c r="F179" s="126" t="s">
        <v>77</v>
      </c>
      <c r="G179" s="126"/>
      <c r="H179" s="127"/>
      <c r="I179" s="127"/>
      <c r="J179" s="128"/>
      <c r="K179" s="128"/>
      <c r="L179" s="129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</row>
    <row r="180" spans="1:29" s="85" customFormat="1" ht="19.5" customHeight="1">
      <c r="A180" s="149">
        <v>74</v>
      </c>
      <c r="B180" s="124" t="s">
        <v>143</v>
      </c>
      <c r="C180" s="125"/>
      <c r="D180" s="125"/>
      <c r="E180" s="125"/>
      <c r="F180" s="126" t="s">
        <v>77</v>
      </c>
      <c r="G180" s="126"/>
      <c r="H180" s="127"/>
      <c r="I180" s="127"/>
      <c r="J180" s="128"/>
      <c r="K180" s="128"/>
      <c r="L180" s="129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</row>
    <row r="181" spans="1:29" s="85" customFormat="1" ht="19.5" customHeight="1">
      <c r="A181" s="149">
        <v>75</v>
      </c>
      <c r="B181" s="124" t="s">
        <v>144</v>
      </c>
      <c r="C181" s="125"/>
      <c r="D181" s="125"/>
      <c r="E181" s="125"/>
      <c r="F181" s="126" t="s">
        <v>77</v>
      </c>
      <c r="G181" s="126"/>
      <c r="H181" s="127"/>
      <c r="I181" s="127"/>
      <c r="J181" s="128"/>
      <c r="K181" s="128"/>
      <c r="L181" s="129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</row>
    <row r="182" spans="1:29" s="85" customFormat="1" ht="19.5" customHeight="1">
      <c r="A182" s="149">
        <v>76</v>
      </c>
      <c r="B182" s="124" t="s">
        <v>145</v>
      </c>
      <c r="C182" s="125"/>
      <c r="D182" s="125"/>
      <c r="E182" s="125"/>
      <c r="F182" s="126" t="s">
        <v>77</v>
      </c>
      <c r="G182" s="126"/>
      <c r="H182" s="127"/>
      <c r="I182" s="127"/>
      <c r="J182" s="128"/>
      <c r="K182" s="128"/>
      <c r="L182" s="129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</row>
    <row r="183" spans="1:29" s="85" customFormat="1" ht="19.5" customHeight="1">
      <c r="A183" s="149">
        <v>77</v>
      </c>
      <c r="B183" s="124" t="s">
        <v>146</v>
      </c>
      <c r="C183" s="125"/>
      <c r="D183" s="125"/>
      <c r="E183" s="125"/>
      <c r="F183" s="126" t="s">
        <v>77</v>
      </c>
      <c r="G183" s="126"/>
      <c r="H183" s="127"/>
      <c r="I183" s="127"/>
      <c r="J183" s="128"/>
      <c r="K183" s="128"/>
      <c r="L183" s="129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</row>
    <row r="184" spans="1:29" s="85" customFormat="1" ht="19.5" customHeight="1">
      <c r="A184" s="149">
        <v>78</v>
      </c>
      <c r="B184" s="152" t="s">
        <v>147</v>
      </c>
      <c r="C184" s="152"/>
      <c r="D184" s="147" t="s">
        <v>148</v>
      </c>
      <c r="E184" s="147"/>
      <c r="F184" s="147"/>
      <c r="G184" s="147"/>
      <c r="H184" s="127"/>
      <c r="I184" s="127"/>
      <c r="J184" s="128"/>
      <c r="K184" s="128"/>
      <c r="L184" s="129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</row>
    <row r="185" spans="1:29" s="85" customFormat="1" ht="19.5" customHeight="1">
      <c r="A185" s="149">
        <v>79</v>
      </c>
      <c r="B185" s="152" t="s">
        <v>149</v>
      </c>
      <c r="C185" s="152"/>
      <c r="D185" s="147" t="s">
        <v>148</v>
      </c>
      <c r="E185" s="147"/>
      <c r="F185" s="147"/>
      <c r="G185" s="147"/>
      <c r="H185" s="127"/>
      <c r="I185" s="127"/>
      <c r="J185" s="128"/>
      <c r="K185" s="128"/>
      <c r="L185" s="129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</row>
    <row r="186" spans="1:29" s="85" customFormat="1" ht="19.5" customHeight="1">
      <c r="A186" s="149">
        <v>80</v>
      </c>
      <c r="B186" s="152" t="s">
        <v>150</v>
      </c>
      <c r="C186" s="152"/>
      <c r="D186" s="147" t="s">
        <v>148</v>
      </c>
      <c r="E186" s="147"/>
      <c r="F186" s="147"/>
      <c r="G186" s="147"/>
      <c r="H186" s="127"/>
      <c r="I186" s="127"/>
      <c r="J186" s="128"/>
      <c r="K186" s="128"/>
      <c r="L186" s="129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</row>
    <row r="187" spans="1:29" s="85" customFormat="1" ht="19.5" customHeight="1">
      <c r="A187" s="137" t="s">
        <v>151</v>
      </c>
      <c r="B187" s="137"/>
      <c r="C187" s="137"/>
      <c r="D187" s="137"/>
      <c r="E187" s="137"/>
      <c r="F187" s="137"/>
      <c r="G187" s="137"/>
      <c r="H187" s="138">
        <f>SUM(H169:H186)</f>
        <v>0</v>
      </c>
      <c r="I187" s="138">
        <f>SUM(I169:I186)</f>
        <v>0</v>
      </c>
      <c r="J187" s="139">
        <f>SUM(J169:J186)</f>
        <v>0</v>
      </c>
      <c r="K187" s="139">
        <f>SUM(K169:K186)</f>
        <v>0</v>
      </c>
      <c r="L187" s="139">
        <f>SUM(L169:L186)</f>
        <v>0</v>
      </c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</row>
    <row r="188" spans="1:29" s="85" customFormat="1" ht="19.5" customHeight="1">
      <c r="A188" s="149">
        <v>81</v>
      </c>
      <c r="B188" s="124" t="s">
        <v>152</v>
      </c>
      <c r="C188" s="125"/>
      <c r="D188" s="125"/>
      <c r="E188" s="125"/>
      <c r="F188" s="125"/>
      <c r="G188" s="134"/>
      <c r="H188" s="138"/>
      <c r="I188" s="138"/>
      <c r="J188" s="128"/>
      <c r="K188" s="128"/>
      <c r="L188" s="129"/>
      <c r="M188" s="93"/>
      <c r="N188" s="93"/>
      <c r="O188" s="93"/>
      <c r="P188" s="153" t="s">
        <v>153</v>
      </c>
      <c r="Q188" s="15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</row>
    <row r="189" spans="1:29" s="85" customFormat="1" ht="19.5" customHeight="1">
      <c r="A189" s="149">
        <v>82</v>
      </c>
      <c r="B189" s="124" t="s">
        <v>99</v>
      </c>
      <c r="C189" s="125"/>
      <c r="D189" s="125"/>
      <c r="E189" s="125"/>
      <c r="F189" s="125"/>
      <c r="G189" s="134"/>
      <c r="H189" s="138"/>
      <c r="I189" s="138"/>
      <c r="J189" s="128"/>
      <c r="K189" s="128"/>
      <c r="L189" s="129"/>
      <c r="M189" s="93"/>
      <c r="N189" s="93"/>
      <c r="O189" s="93"/>
      <c r="P189" s="154" t="s">
        <v>154</v>
      </c>
      <c r="Q189" s="15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</row>
    <row r="190" spans="1:29" s="85" customFormat="1" ht="19.5" customHeight="1">
      <c r="A190" s="149">
        <v>83</v>
      </c>
      <c r="B190" s="124" t="s">
        <v>155</v>
      </c>
      <c r="C190" s="125"/>
      <c r="D190" s="125"/>
      <c r="E190" s="125"/>
      <c r="F190" s="125"/>
      <c r="G190" s="134"/>
      <c r="H190" s="138"/>
      <c r="I190" s="138"/>
      <c r="J190" s="128"/>
      <c r="K190" s="128"/>
      <c r="L190" s="129"/>
      <c r="M190" s="93"/>
      <c r="N190" s="93"/>
      <c r="O190" s="93"/>
      <c r="P190" s="155" t="s">
        <v>156</v>
      </c>
      <c r="Q190" s="155" t="s">
        <v>157</v>
      </c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</row>
    <row r="191" spans="1:29" s="85" customFormat="1" ht="19.5" customHeight="1">
      <c r="A191" s="156" t="s">
        <v>158</v>
      </c>
      <c r="B191" s="156"/>
      <c r="C191" s="156"/>
      <c r="D191" s="156"/>
      <c r="E191" s="156"/>
      <c r="F191" s="156"/>
      <c r="G191" s="156"/>
      <c r="H191" s="157"/>
      <c r="I191" s="157"/>
      <c r="J191" s="139">
        <f>SUM(J188:J190)</f>
        <v>0</v>
      </c>
      <c r="K191" s="139">
        <f>SUM(K188:K190)</f>
        <v>0</v>
      </c>
      <c r="L191" s="158">
        <f>SUM(L188:L190)</f>
        <v>0</v>
      </c>
      <c r="M191" s="93"/>
      <c r="N191" s="93"/>
      <c r="O191" s="93"/>
      <c r="P191" s="159">
        <v>0</v>
      </c>
      <c r="Q191" s="160" t="e">
        <f>P191*100/J197</f>
        <v>#DIV/0!</v>
      </c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</row>
    <row r="192" spans="1:29" s="85" customFormat="1" ht="19.5" customHeight="1">
      <c r="A192" s="149">
        <v>84</v>
      </c>
      <c r="B192" s="124" t="s">
        <v>159</v>
      </c>
      <c r="C192" s="161"/>
      <c r="D192" s="161"/>
      <c r="E192" s="161"/>
      <c r="F192" s="126" t="s">
        <v>77</v>
      </c>
      <c r="G192" s="126"/>
      <c r="H192" s="162"/>
      <c r="I192" s="162"/>
      <c r="J192" s="128"/>
      <c r="K192" s="128"/>
      <c r="L192" s="129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</row>
    <row r="193" spans="1:29" s="85" customFormat="1" ht="19.5" customHeight="1">
      <c r="A193" s="149">
        <v>85</v>
      </c>
      <c r="B193" s="124" t="s">
        <v>160</v>
      </c>
      <c r="C193" s="161"/>
      <c r="D193" s="161"/>
      <c r="E193" s="161"/>
      <c r="F193" s="126" t="s">
        <v>77</v>
      </c>
      <c r="G193" s="126"/>
      <c r="H193" s="162"/>
      <c r="I193" s="162"/>
      <c r="J193" s="128"/>
      <c r="K193" s="128"/>
      <c r="L193" s="129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</row>
    <row r="194" spans="1:29" s="85" customFormat="1" ht="19.5" customHeight="1">
      <c r="A194" s="149">
        <v>86</v>
      </c>
      <c r="B194" s="124" t="s">
        <v>161</v>
      </c>
      <c r="C194" s="161"/>
      <c r="D194" s="161"/>
      <c r="E194" s="161"/>
      <c r="F194" s="126" t="s">
        <v>77</v>
      </c>
      <c r="G194" s="126"/>
      <c r="H194" s="162"/>
      <c r="I194" s="162"/>
      <c r="J194" s="128"/>
      <c r="K194" s="128"/>
      <c r="L194" s="129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</row>
    <row r="195" spans="1:29" s="115" customFormat="1" ht="19.5" customHeight="1">
      <c r="A195" s="149">
        <v>87</v>
      </c>
      <c r="B195" s="163" t="s">
        <v>162</v>
      </c>
      <c r="C195" s="164"/>
      <c r="D195" s="164"/>
      <c r="E195" s="164"/>
      <c r="F195" s="165" t="s">
        <v>77</v>
      </c>
      <c r="G195" s="165"/>
      <c r="H195" s="166"/>
      <c r="I195" s="166"/>
      <c r="J195" s="128"/>
      <c r="K195" s="128"/>
      <c r="L195" s="129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</row>
    <row r="196" spans="1:29" s="85" customFormat="1" ht="19.5" customHeight="1">
      <c r="A196" s="137" t="s">
        <v>163</v>
      </c>
      <c r="B196" s="137"/>
      <c r="C196" s="137"/>
      <c r="D196" s="137"/>
      <c r="E196" s="137"/>
      <c r="F196" s="137"/>
      <c r="G196" s="137"/>
      <c r="H196" s="138">
        <f>SUM(H192:H195)</f>
        <v>0</v>
      </c>
      <c r="I196" s="138">
        <f>SUM(I192:I195)</f>
        <v>0</v>
      </c>
      <c r="J196" s="139">
        <f>SUM(J192:J195)</f>
        <v>0</v>
      </c>
      <c r="K196" s="139">
        <f>SUM(K192:K195)</f>
        <v>0</v>
      </c>
      <c r="L196" s="139">
        <f>SUM(L192:L195)</f>
        <v>0</v>
      </c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</row>
    <row r="197" spans="1:29" s="85" customFormat="1" ht="19.5" customHeight="1">
      <c r="A197" s="167" t="s">
        <v>164</v>
      </c>
      <c r="B197" s="167"/>
      <c r="C197" s="167"/>
      <c r="D197" s="167"/>
      <c r="E197" s="167"/>
      <c r="F197" s="167"/>
      <c r="G197" s="167"/>
      <c r="H197" s="168"/>
      <c r="I197" s="168"/>
      <c r="J197" s="139">
        <f>SUM(J191,J187,J168,J161,J143,J136,J124,J112,J196)</f>
        <v>0</v>
      </c>
      <c r="K197" s="139">
        <f>SUM(K191,K187,K168,K161,K143,K136,K124,K112,K196)</f>
        <v>0</v>
      </c>
      <c r="L197" s="139">
        <f>SUM(L191+L187+L161+L143+L136+L124+L112+L168+L196)</f>
        <v>0</v>
      </c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</row>
    <row r="198" spans="1:29" s="29" customFormat="1" ht="31.5" customHeight="1">
      <c r="A198" s="169" t="s">
        <v>165</v>
      </c>
      <c r="B198" s="169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</row>
    <row r="199" spans="1:29" s="29" customFormat="1" ht="24.75" customHeight="1">
      <c r="A199" s="170" t="s">
        <v>166</v>
      </c>
      <c r="B199" s="170"/>
      <c r="C199" s="170"/>
      <c r="D199" s="170"/>
      <c r="E199" s="170"/>
      <c r="F199" s="170"/>
      <c r="G199" s="170"/>
      <c r="H199" s="171" t="s">
        <v>167</v>
      </c>
      <c r="I199" s="171"/>
      <c r="J199" s="171"/>
      <c r="K199" s="171"/>
      <c r="L199" s="171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</row>
    <row r="200" spans="1:29" s="29" customFormat="1" ht="19.5" customHeight="1">
      <c r="A200" s="172" t="s">
        <v>168</v>
      </c>
      <c r="B200" s="172"/>
      <c r="C200" s="172"/>
      <c r="D200" s="172"/>
      <c r="E200" s="172"/>
      <c r="F200" s="173" t="s">
        <v>169</v>
      </c>
      <c r="G200" s="173"/>
      <c r="H200" s="174"/>
      <c r="I200" s="174"/>
      <c r="J200" s="174"/>
      <c r="K200" s="174"/>
      <c r="L200" s="174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</row>
    <row r="201" spans="1:29" s="29" customFormat="1" ht="19.5" customHeight="1">
      <c r="A201" s="172" t="s">
        <v>170</v>
      </c>
      <c r="B201" s="172"/>
      <c r="C201" s="172"/>
      <c r="D201" s="172"/>
      <c r="E201" s="172"/>
      <c r="F201" s="173" t="s">
        <v>171</v>
      </c>
      <c r="G201" s="173"/>
      <c r="H201" s="174"/>
      <c r="I201" s="174"/>
      <c r="J201" s="174"/>
      <c r="K201" s="174"/>
      <c r="L201" s="174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</row>
    <row r="202" spans="1:29" s="29" customFormat="1" ht="19.5" customHeight="1">
      <c r="A202" s="175" t="s">
        <v>172</v>
      </c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</row>
    <row r="203" spans="1:29" s="29" customFormat="1" ht="19.5" customHeight="1">
      <c r="A203" s="135" t="s">
        <v>173</v>
      </c>
      <c r="B203" s="135"/>
      <c r="C203" s="135"/>
      <c r="D203" s="135"/>
      <c r="E203" s="135"/>
      <c r="F203" s="135"/>
      <c r="G203" s="135"/>
      <c r="H203" s="176"/>
      <c r="I203" s="176"/>
      <c r="J203" s="176"/>
      <c r="K203" s="176"/>
      <c r="L203" s="176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</row>
    <row r="204" spans="1:29" s="29" customFormat="1" ht="19.5" customHeight="1">
      <c r="A204" s="135" t="s">
        <v>174</v>
      </c>
      <c r="B204" s="135"/>
      <c r="C204" s="135"/>
      <c r="D204" s="135"/>
      <c r="E204" s="135"/>
      <c r="F204" s="135"/>
      <c r="G204" s="135"/>
      <c r="H204" s="176"/>
      <c r="I204" s="176"/>
      <c r="J204" s="176"/>
      <c r="K204" s="176"/>
      <c r="L204" s="176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</row>
    <row r="205" spans="1:29" s="29" customFormat="1" ht="19.5" customHeight="1">
      <c r="A205" s="135" t="s">
        <v>175</v>
      </c>
      <c r="B205" s="135"/>
      <c r="C205" s="135"/>
      <c r="D205" s="135"/>
      <c r="E205" s="135"/>
      <c r="F205" s="135"/>
      <c r="G205" s="135"/>
      <c r="H205" s="176"/>
      <c r="I205" s="176"/>
      <c r="J205" s="176"/>
      <c r="K205" s="176"/>
      <c r="L205" s="176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</row>
    <row r="206" spans="1:29" s="29" customFormat="1" ht="19.5" customHeight="1">
      <c r="A206" s="135" t="s">
        <v>175</v>
      </c>
      <c r="B206" s="135"/>
      <c r="C206" s="135"/>
      <c r="D206" s="135"/>
      <c r="E206" s="135"/>
      <c r="F206" s="135"/>
      <c r="G206" s="135"/>
      <c r="H206" s="176"/>
      <c r="I206" s="176"/>
      <c r="J206" s="176"/>
      <c r="K206" s="176"/>
      <c r="L206" s="176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</row>
    <row r="207" spans="1:29" s="29" customFormat="1" ht="19.5" customHeight="1">
      <c r="A207" s="135" t="s">
        <v>175</v>
      </c>
      <c r="B207" s="135"/>
      <c r="C207" s="135"/>
      <c r="D207" s="135"/>
      <c r="E207" s="135"/>
      <c r="F207" s="135"/>
      <c r="G207" s="135"/>
      <c r="H207" s="176"/>
      <c r="I207" s="176"/>
      <c r="J207" s="176"/>
      <c r="K207" s="176"/>
      <c r="L207" s="176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</row>
    <row r="208" spans="1:29" s="29" customFormat="1" ht="19.5" customHeight="1">
      <c r="A208" s="177" t="s">
        <v>176</v>
      </c>
      <c r="B208" s="177"/>
      <c r="C208" s="177"/>
      <c r="D208" s="177"/>
      <c r="E208" s="177"/>
      <c r="F208" s="177"/>
      <c r="G208" s="177"/>
      <c r="H208" s="178">
        <f>SUM(H203:L207)</f>
        <v>0</v>
      </c>
      <c r="I208" s="178"/>
      <c r="J208" s="178"/>
      <c r="K208" s="178"/>
      <c r="L208" s="17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</row>
    <row r="209" spans="1:29" s="29" customFormat="1" ht="19.5" customHeight="1">
      <c r="A209" s="175" t="s">
        <v>177</v>
      </c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</row>
    <row r="210" spans="1:29" s="29" customFormat="1" ht="19.5" customHeight="1">
      <c r="A210" s="135" t="s">
        <v>178</v>
      </c>
      <c r="B210" s="135"/>
      <c r="C210" s="135"/>
      <c r="D210" s="135"/>
      <c r="E210" s="135"/>
      <c r="F210" s="135"/>
      <c r="G210" s="135"/>
      <c r="H210" s="176"/>
      <c r="I210" s="176"/>
      <c r="J210" s="176"/>
      <c r="K210" s="176"/>
      <c r="L210" s="176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</row>
    <row r="211" spans="1:29" s="29" customFormat="1" ht="19.5" customHeight="1">
      <c r="A211" s="135" t="s">
        <v>178</v>
      </c>
      <c r="B211" s="135"/>
      <c r="C211" s="135"/>
      <c r="D211" s="135"/>
      <c r="E211" s="135"/>
      <c r="F211" s="135"/>
      <c r="G211" s="135"/>
      <c r="H211" s="176"/>
      <c r="I211" s="176"/>
      <c r="J211" s="176"/>
      <c r="K211" s="176"/>
      <c r="L211" s="176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</row>
    <row r="212" spans="1:29" s="29" customFormat="1" ht="19.5" customHeight="1">
      <c r="A212" s="135" t="s">
        <v>178</v>
      </c>
      <c r="B212" s="135"/>
      <c r="C212" s="135"/>
      <c r="D212" s="135"/>
      <c r="E212" s="135"/>
      <c r="F212" s="135"/>
      <c r="G212" s="135"/>
      <c r="H212" s="176"/>
      <c r="I212" s="176"/>
      <c r="J212" s="176"/>
      <c r="K212" s="176"/>
      <c r="L212" s="176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</row>
    <row r="213" spans="1:29" s="29" customFormat="1" ht="19.5" customHeight="1">
      <c r="A213" s="135" t="s">
        <v>178</v>
      </c>
      <c r="B213" s="135"/>
      <c r="C213" s="135"/>
      <c r="D213" s="135"/>
      <c r="E213" s="135"/>
      <c r="F213" s="135"/>
      <c r="G213" s="135"/>
      <c r="H213" s="176"/>
      <c r="I213" s="176"/>
      <c r="J213" s="176"/>
      <c r="K213" s="176"/>
      <c r="L213" s="176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</row>
    <row r="214" spans="1:29" s="29" customFormat="1" ht="19.5" customHeight="1">
      <c r="A214" s="135" t="s">
        <v>178</v>
      </c>
      <c r="B214" s="135"/>
      <c r="C214" s="135"/>
      <c r="D214" s="135"/>
      <c r="E214" s="135"/>
      <c r="F214" s="135"/>
      <c r="G214" s="135"/>
      <c r="H214" s="176"/>
      <c r="I214" s="176"/>
      <c r="J214" s="176"/>
      <c r="K214" s="176"/>
      <c r="L214" s="176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</row>
    <row r="215" spans="1:29" s="29" customFormat="1" ht="19.5" customHeight="1">
      <c r="A215" s="179" t="s">
        <v>179</v>
      </c>
      <c r="B215" s="179"/>
      <c r="C215" s="179"/>
      <c r="D215" s="179"/>
      <c r="E215" s="179"/>
      <c r="F215" s="179"/>
      <c r="G215" s="179"/>
      <c r="H215" s="178">
        <f>SUM(H210:L214)</f>
        <v>0</v>
      </c>
      <c r="I215" s="178"/>
      <c r="J215" s="178"/>
      <c r="K215" s="178"/>
      <c r="L215" s="17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</row>
    <row r="216" spans="1:29" s="29" customFormat="1" ht="19.5" customHeight="1">
      <c r="A216" s="175" t="s">
        <v>180</v>
      </c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</row>
    <row r="217" spans="1:29" s="29" customFormat="1" ht="19.5" customHeight="1">
      <c r="A217" s="135" t="s">
        <v>181</v>
      </c>
      <c r="B217" s="135"/>
      <c r="C217" s="135"/>
      <c r="D217" s="135"/>
      <c r="E217" s="135"/>
      <c r="F217" s="135"/>
      <c r="G217" s="135"/>
      <c r="H217" s="176"/>
      <c r="I217" s="176"/>
      <c r="J217" s="176"/>
      <c r="K217" s="176"/>
      <c r="L217" s="176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</row>
    <row r="218" spans="1:29" s="29" customFormat="1" ht="19.5" customHeight="1">
      <c r="A218" s="135" t="s">
        <v>182</v>
      </c>
      <c r="B218" s="135"/>
      <c r="C218" s="135"/>
      <c r="D218" s="135"/>
      <c r="E218" s="135"/>
      <c r="F218" s="135"/>
      <c r="G218" s="135"/>
      <c r="H218" s="176"/>
      <c r="I218" s="176"/>
      <c r="J218" s="176"/>
      <c r="K218" s="176"/>
      <c r="L218" s="176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</row>
    <row r="219" spans="1:29" s="29" customFormat="1" ht="19.5" customHeight="1">
      <c r="A219" s="135" t="s">
        <v>182</v>
      </c>
      <c r="B219" s="135"/>
      <c r="C219" s="135"/>
      <c r="D219" s="135"/>
      <c r="E219" s="135"/>
      <c r="F219" s="135"/>
      <c r="G219" s="135"/>
      <c r="H219" s="176"/>
      <c r="I219" s="176"/>
      <c r="J219" s="176"/>
      <c r="K219" s="176"/>
      <c r="L219" s="176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</row>
    <row r="220" spans="1:29" s="29" customFormat="1" ht="19.5" customHeight="1">
      <c r="A220" s="177" t="s">
        <v>183</v>
      </c>
      <c r="B220" s="177"/>
      <c r="C220" s="177"/>
      <c r="D220" s="177"/>
      <c r="E220" s="177"/>
      <c r="F220" s="177"/>
      <c r="G220" s="177"/>
      <c r="H220" s="178">
        <f>SUM(H217:L219)</f>
        <v>0</v>
      </c>
      <c r="I220" s="178"/>
      <c r="J220" s="178"/>
      <c r="K220" s="178"/>
      <c r="L220" s="17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</row>
    <row r="221" spans="1:29" s="29" customFormat="1" ht="19.5" customHeight="1">
      <c r="A221" s="167" t="s">
        <v>184</v>
      </c>
      <c r="B221" s="167"/>
      <c r="C221" s="167"/>
      <c r="D221" s="167"/>
      <c r="E221" s="167"/>
      <c r="F221" s="167"/>
      <c r="G221" s="167"/>
      <c r="H221" s="178">
        <f>H200+H201+H208+H215+H220</f>
        <v>0</v>
      </c>
      <c r="I221" s="178"/>
      <c r="J221" s="178"/>
      <c r="K221" s="178"/>
      <c r="L221" s="17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</row>
    <row r="222" spans="1:27" s="29" customFormat="1" ht="24.75" customHeight="1">
      <c r="A222" s="180" t="s">
        <v>185</v>
      </c>
      <c r="B222" s="180"/>
      <c r="C222" s="180"/>
      <c r="D222" s="180"/>
      <c r="E222" s="180"/>
      <c r="F222" s="180"/>
      <c r="G222" s="180"/>
      <c r="H222" s="171"/>
      <c r="I222" s="171"/>
      <c r="J222" s="171"/>
      <c r="K222" s="171"/>
      <c r="L222" s="171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</row>
    <row r="223" spans="1:27" s="29" customFormat="1" ht="19.5" customHeight="1">
      <c r="A223" s="167" t="s">
        <v>184</v>
      </c>
      <c r="B223" s="167"/>
      <c r="C223" s="167"/>
      <c r="D223" s="167"/>
      <c r="E223" s="167"/>
      <c r="F223" s="167"/>
      <c r="G223" s="167"/>
      <c r="H223" s="178">
        <f>H221</f>
        <v>0</v>
      </c>
      <c r="I223" s="178"/>
      <c r="J223" s="178"/>
      <c r="K223" s="178"/>
      <c r="L223" s="17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</row>
    <row r="224" spans="1:27" s="29" customFormat="1" ht="19.5" customHeight="1">
      <c r="A224" s="167" t="s">
        <v>164</v>
      </c>
      <c r="B224" s="167"/>
      <c r="C224" s="167"/>
      <c r="D224" s="167"/>
      <c r="E224" s="167"/>
      <c r="F224" s="167"/>
      <c r="G224" s="167"/>
      <c r="H224" s="178">
        <f>J197</f>
        <v>0</v>
      </c>
      <c r="I224" s="178"/>
      <c r="J224" s="178"/>
      <c r="K224" s="178"/>
      <c r="L224" s="17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</row>
    <row r="225" spans="1:27" s="29" customFormat="1" ht="19.5" customHeight="1">
      <c r="A225" s="167" t="s">
        <v>186</v>
      </c>
      <c r="B225" s="167"/>
      <c r="C225" s="167"/>
      <c r="D225" s="167"/>
      <c r="E225" s="167"/>
      <c r="F225" s="167"/>
      <c r="G225" s="167"/>
      <c r="H225" s="178">
        <f>H223-H224</f>
        <v>0</v>
      </c>
      <c r="I225" s="178"/>
      <c r="J225" s="178"/>
      <c r="K225" s="178"/>
      <c r="L225" s="17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</row>
    <row r="226" spans="1:27" s="29" customFormat="1" ht="15" customHeight="1">
      <c r="A226" s="181" t="s">
        <v>187</v>
      </c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</row>
    <row r="227" spans="1:29" s="29" customFormat="1" ht="24.75" customHeight="1">
      <c r="A227" s="180" t="s">
        <v>188</v>
      </c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</row>
    <row r="228" spans="1:29" s="29" customFormat="1" ht="19.5" customHeight="1">
      <c r="A228" s="175" t="s">
        <v>189</v>
      </c>
      <c r="B228" s="175"/>
      <c r="C228" s="175"/>
      <c r="D228" s="175"/>
      <c r="E228" s="182" t="s">
        <v>190</v>
      </c>
      <c r="F228" s="182"/>
      <c r="G228" s="182"/>
      <c r="H228" s="182"/>
      <c r="I228" s="182"/>
      <c r="J228" s="182"/>
      <c r="K228" s="182" t="s">
        <v>191</v>
      </c>
      <c r="L228" s="182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</row>
    <row r="229" spans="1:29" s="29" customFormat="1" ht="19.5" customHeight="1">
      <c r="A229" s="183" t="s">
        <v>192</v>
      </c>
      <c r="B229" s="183"/>
      <c r="C229" s="183"/>
      <c r="D229" s="183"/>
      <c r="E229" s="184" t="s">
        <v>193</v>
      </c>
      <c r="F229" s="184"/>
      <c r="G229" s="184"/>
      <c r="H229" s="184"/>
      <c r="I229" s="184"/>
      <c r="J229" s="184"/>
      <c r="K229" s="176"/>
      <c r="L229" s="176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</row>
    <row r="230" spans="1:29" s="29" customFormat="1" ht="19.5" customHeight="1">
      <c r="A230" s="183" t="s">
        <v>192</v>
      </c>
      <c r="B230" s="183"/>
      <c r="C230" s="183"/>
      <c r="D230" s="183"/>
      <c r="E230" s="185"/>
      <c r="F230" s="185"/>
      <c r="G230" s="185"/>
      <c r="H230" s="185"/>
      <c r="I230" s="185"/>
      <c r="J230" s="185"/>
      <c r="K230" s="176"/>
      <c r="L230" s="176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</row>
    <row r="231" spans="1:29" s="29" customFormat="1" ht="19.5" customHeight="1">
      <c r="A231" s="183" t="s">
        <v>192</v>
      </c>
      <c r="B231" s="183"/>
      <c r="C231" s="183"/>
      <c r="D231" s="183"/>
      <c r="E231" s="185"/>
      <c r="F231" s="185"/>
      <c r="G231" s="185"/>
      <c r="H231" s="185"/>
      <c r="I231" s="185"/>
      <c r="J231" s="185"/>
      <c r="K231" s="176"/>
      <c r="L231" s="176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</row>
    <row r="232" spans="1:29" s="29" customFormat="1" ht="19.5" customHeight="1">
      <c r="A232" s="183" t="s">
        <v>192</v>
      </c>
      <c r="B232" s="183"/>
      <c r="C232" s="183"/>
      <c r="D232" s="183"/>
      <c r="E232" s="185"/>
      <c r="F232" s="185"/>
      <c r="G232" s="185"/>
      <c r="H232" s="185"/>
      <c r="I232" s="185"/>
      <c r="J232" s="185"/>
      <c r="K232" s="176"/>
      <c r="L232" s="176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</row>
    <row r="233" spans="1:29" s="29" customFormat="1" ht="19.5" customHeight="1">
      <c r="A233" s="183" t="s">
        <v>192</v>
      </c>
      <c r="B233" s="183"/>
      <c r="C233" s="183"/>
      <c r="D233" s="183"/>
      <c r="E233" s="185"/>
      <c r="F233" s="185"/>
      <c r="G233" s="185"/>
      <c r="H233" s="185"/>
      <c r="I233" s="185"/>
      <c r="J233" s="185"/>
      <c r="K233" s="176"/>
      <c r="L233" s="176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</row>
    <row r="234" spans="1:29" s="29" customFormat="1" ht="19.5" customHeight="1">
      <c r="A234" s="186"/>
      <c r="B234" s="186"/>
      <c r="C234" s="186"/>
      <c r="D234" s="186"/>
      <c r="E234" s="186"/>
      <c r="F234" s="186"/>
      <c r="G234" s="186"/>
      <c r="H234" s="187" t="s">
        <v>194</v>
      </c>
      <c r="I234" s="187"/>
      <c r="J234" s="187"/>
      <c r="K234" s="178">
        <f>SUM(K229:L233)</f>
        <v>0</v>
      </c>
      <c r="L234" s="17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</row>
    <row r="235" spans="1:29" s="29" customFormat="1" ht="19.5" customHeight="1">
      <c r="A235" s="175" t="s">
        <v>195</v>
      </c>
      <c r="B235" s="175"/>
      <c r="C235" s="175"/>
      <c r="D235" s="175"/>
      <c r="E235" s="182" t="s">
        <v>190</v>
      </c>
      <c r="F235" s="182"/>
      <c r="G235" s="182"/>
      <c r="H235" s="182"/>
      <c r="I235" s="182"/>
      <c r="J235" s="182"/>
      <c r="K235" s="182" t="s">
        <v>191</v>
      </c>
      <c r="L235" s="182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</row>
    <row r="236" spans="1:29" s="29" customFormat="1" ht="19.5" customHeight="1">
      <c r="A236" s="188" t="s">
        <v>178</v>
      </c>
      <c r="B236" s="188"/>
      <c r="C236" s="188"/>
      <c r="D236" s="188"/>
      <c r="E236" s="184" t="s">
        <v>196</v>
      </c>
      <c r="F236" s="184"/>
      <c r="G236" s="184"/>
      <c r="H236" s="184"/>
      <c r="I236" s="184"/>
      <c r="J236" s="184"/>
      <c r="K236" s="189"/>
      <c r="L236" s="189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</row>
    <row r="237" spans="1:29" s="29" customFormat="1" ht="19.5" customHeight="1">
      <c r="A237" s="188" t="s">
        <v>178</v>
      </c>
      <c r="B237" s="188"/>
      <c r="C237" s="188"/>
      <c r="D237" s="188"/>
      <c r="E237" s="190"/>
      <c r="F237" s="190"/>
      <c r="G237" s="190"/>
      <c r="H237" s="190"/>
      <c r="I237" s="190"/>
      <c r="J237" s="190"/>
      <c r="K237" s="189"/>
      <c r="L237" s="189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</row>
    <row r="238" spans="1:29" s="29" customFormat="1" ht="19.5" customHeight="1">
      <c r="A238" s="188" t="s">
        <v>178</v>
      </c>
      <c r="B238" s="188"/>
      <c r="C238" s="188"/>
      <c r="D238" s="188"/>
      <c r="E238" s="190"/>
      <c r="F238" s="190"/>
      <c r="G238" s="190"/>
      <c r="H238" s="190"/>
      <c r="I238" s="190"/>
      <c r="J238" s="190"/>
      <c r="K238" s="189"/>
      <c r="L238" s="189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</row>
    <row r="239" spans="1:29" s="29" customFormat="1" ht="19.5" customHeight="1">
      <c r="A239" s="188" t="s">
        <v>178</v>
      </c>
      <c r="B239" s="188"/>
      <c r="C239" s="188"/>
      <c r="D239" s="188"/>
      <c r="E239" s="190"/>
      <c r="F239" s="190"/>
      <c r="G239" s="190"/>
      <c r="H239" s="190"/>
      <c r="I239" s="190"/>
      <c r="J239" s="190"/>
      <c r="K239" s="189"/>
      <c r="L239" s="189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</row>
    <row r="240" spans="1:29" s="29" customFormat="1" ht="19.5" customHeight="1">
      <c r="A240" s="188" t="s">
        <v>178</v>
      </c>
      <c r="B240" s="188"/>
      <c r="C240" s="188"/>
      <c r="D240" s="188"/>
      <c r="E240" s="190"/>
      <c r="F240" s="190"/>
      <c r="G240" s="190"/>
      <c r="H240" s="190"/>
      <c r="I240" s="190"/>
      <c r="J240" s="190"/>
      <c r="K240" s="189"/>
      <c r="L240" s="189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</row>
    <row r="241" spans="1:29" s="29" customFormat="1" ht="19.5" customHeight="1">
      <c r="A241" s="188" t="s">
        <v>178</v>
      </c>
      <c r="B241" s="188"/>
      <c r="C241" s="188"/>
      <c r="D241" s="188"/>
      <c r="E241" s="190"/>
      <c r="F241" s="190"/>
      <c r="G241" s="190"/>
      <c r="H241" s="190"/>
      <c r="I241" s="190"/>
      <c r="J241" s="190"/>
      <c r="K241" s="189"/>
      <c r="L241" s="189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</row>
    <row r="242" spans="1:256" s="29" customFormat="1" ht="19.5" customHeight="1">
      <c r="A242" s="188" t="s">
        <v>178</v>
      </c>
      <c r="B242" s="188"/>
      <c r="C242" s="188"/>
      <c r="D242" s="188"/>
      <c r="E242" s="190"/>
      <c r="F242" s="190"/>
      <c r="G242" s="190"/>
      <c r="H242" s="190"/>
      <c r="I242" s="190"/>
      <c r="J242" s="190"/>
      <c r="K242" s="189"/>
      <c r="L242" s="189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IV242" s="28"/>
    </row>
    <row r="243" spans="1:256" s="29" customFormat="1" ht="19.5" customHeight="1">
      <c r="A243" s="191"/>
      <c r="B243" s="191"/>
      <c r="C243" s="191"/>
      <c r="D243" s="191"/>
      <c r="E243" s="191"/>
      <c r="F243" s="191"/>
      <c r="G243" s="191"/>
      <c r="H243" s="187" t="s">
        <v>197</v>
      </c>
      <c r="I243" s="187"/>
      <c r="J243" s="187"/>
      <c r="K243" s="192">
        <f>SUM(K236:L242)</f>
        <v>0</v>
      </c>
      <c r="L243" s="192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IV243" s="28"/>
    </row>
    <row r="244" spans="1:256" s="29" customFormat="1" ht="19.5" customHeight="1">
      <c r="A244" s="167" t="s">
        <v>198</v>
      </c>
      <c r="B244" s="167"/>
      <c r="C244" s="167"/>
      <c r="D244" s="167"/>
      <c r="E244" s="167"/>
      <c r="F244" s="167"/>
      <c r="G244" s="167"/>
      <c r="H244" s="167"/>
      <c r="I244" s="167"/>
      <c r="J244" s="167"/>
      <c r="K244" s="192">
        <f>K234+K243</f>
        <v>0</v>
      </c>
      <c r="L244" s="192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IV244" s="28"/>
    </row>
    <row r="245" spans="1:256" s="29" customFormat="1" ht="12.75">
      <c r="A245" s="181" t="s">
        <v>199</v>
      </c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IV245" s="28"/>
    </row>
    <row r="246" spans="1:12" s="28" customFormat="1" ht="24.75" customHeight="1">
      <c r="A246" s="193" t="s">
        <v>200</v>
      </c>
      <c r="B246" s="193"/>
      <c r="C246" s="193"/>
      <c r="D246" s="193"/>
      <c r="E246" s="193"/>
      <c r="F246" s="193"/>
      <c r="G246" s="193"/>
      <c r="H246" s="34"/>
      <c r="I246" s="34"/>
      <c r="J246" s="34"/>
      <c r="K246" s="34"/>
      <c r="L246" s="34"/>
    </row>
    <row r="247" spans="1:12" s="28" customFormat="1" ht="15" customHeight="1">
      <c r="A247" s="194"/>
      <c r="B247" s="194"/>
      <c r="C247" s="194"/>
      <c r="D247" s="194"/>
      <c r="E247" s="194"/>
      <c r="F247" s="194"/>
      <c r="G247" s="195"/>
      <c r="H247" s="195"/>
      <c r="I247" s="195"/>
      <c r="J247" s="195"/>
      <c r="K247" s="195"/>
      <c r="L247" s="195"/>
    </row>
    <row r="248" spans="1:12" s="28" customFormat="1" ht="15" customHeight="1">
      <c r="A248" s="196" t="s">
        <v>201</v>
      </c>
      <c r="B248" s="197"/>
      <c r="C248" s="198"/>
      <c r="D248" s="198"/>
      <c r="E248" s="198"/>
      <c r="F248" s="198"/>
      <c r="G248" s="198"/>
      <c r="H248" s="198"/>
      <c r="I248" s="198"/>
      <c r="J248" s="198"/>
      <c r="K248" s="198"/>
      <c r="L248" s="27"/>
    </row>
    <row r="249" spans="1:12" s="28" customFormat="1" ht="15" customHeight="1">
      <c r="A249" s="199"/>
      <c r="B249" s="101"/>
      <c r="C249" s="51"/>
      <c r="D249" s="51"/>
      <c r="E249" s="51"/>
      <c r="F249" s="51"/>
      <c r="G249" s="51"/>
      <c r="H249" s="51"/>
      <c r="I249" s="51"/>
      <c r="J249" s="51"/>
      <c r="K249" s="51"/>
      <c r="L249" s="200"/>
    </row>
    <row r="250" spans="1:12" s="28" customFormat="1" ht="19.5" customHeight="1">
      <c r="A250" s="51" t="s">
        <v>202</v>
      </c>
      <c r="B250" s="201"/>
      <c r="C250" s="201"/>
      <c r="D250" s="201"/>
      <c r="E250" s="201"/>
      <c r="F250" s="201"/>
      <c r="G250" s="201"/>
      <c r="H250" s="201"/>
      <c r="I250" s="201"/>
      <c r="J250" s="201"/>
      <c r="K250" s="201"/>
      <c r="L250" s="200"/>
    </row>
    <row r="251" spans="1:12" s="28" customFormat="1" ht="15" customHeight="1">
      <c r="A251" s="202"/>
      <c r="B251" s="202"/>
      <c r="C251" s="202"/>
      <c r="D251" s="202"/>
      <c r="E251" s="202"/>
      <c r="F251" s="202"/>
      <c r="G251" s="202"/>
      <c r="H251" s="202"/>
      <c r="I251" s="202"/>
      <c r="J251" s="202"/>
      <c r="K251" s="202"/>
      <c r="L251" s="200"/>
    </row>
    <row r="252" spans="1:12" s="28" customFormat="1" ht="19.5" customHeight="1">
      <c r="A252" s="203" t="s">
        <v>203</v>
      </c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0"/>
    </row>
    <row r="253" spans="1:12" s="28" customFormat="1" ht="15" customHeight="1">
      <c r="A253" s="202"/>
      <c r="B253" s="202"/>
      <c r="C253" s="202"/>
      <c r="D253" s="202"/>
      <c r="E253" s="202"/>
      <c r="F253" s="202"/>
      <c r="G253" s="202"/>
      <c r="H253" s="202"/>
      <c r="I253" s="202"/>
      <c r="J253" s="202"/>
      <c r="K253" s="202"/>
      <c r="L253" s="200"/>
    </row>
    <row r="254" spans="1:12" s="28" customFormat="1" ht="19.5" customHeight="1">
      <c r="A254" s="203" t="s">
        <v>204</v>
      </c>
      <c r="B254" s="201"/>
      <c r="C254" s="201"/>
      <c r="D254" s="201"/>
      <c r="E254" s="201"/>
      <c r="F254" s="201"/>
      <c r="G254" s="201"/>
      <c r="H254" s="201"/>
      <c r="I254" s="201"/>
      <c r="J254" s="201"/>
      <c r="K254" s="201"/>
      <c r="L254" s="200"/>
    </row>
    <row r="255" spans="1:12" s="28" customFormat="1" ht="15" customHeight="1">
      <c r="A255" s="202"/>
      <c r="B255" s="202"/>
      <c r="C255" s="202"/>
      <c r="D255" s="202"/>
      <c r="E255" s="202"/>
      <c r="F255" s="202"/>
      <c r="G255" s="202"/>
      <c r="H255" s="202"/>
      <c r="I255" s="202"/>
      <c r="J255" s="202"/>
      <c r="K255" s="202"/>
      <c r="L255" s="200"/>
    </row>
    <row r="256" spans="1:12" s="28" customFormat="1" ht="19.5" customHeight="1">
      <c r="A256" s="203" t="s">
        <v>205</v>
      </c>
      <c r="B256" s="205"/>
      <c r="C256" s="205"/>
      <c r="D256" s="205"/>
      <c r="E256" s="205"/>
      <c r="F256" s="205"/>
      <c r="G256" s="205"/>
      <c r="H256" s="205"/>
      <c r="I256" s="205"/>
      <c r="J256" s="205"/>
      <c r="K256" s="205"/>
      <c r="L256" s="200"/>
    </row>
    <row r="257" spans="1:12" s="28" customFormat="1" ht="15" customHeight="1">
      <c r="A257" s="199"/>
      <c r="B257" s="101"/>
      <c r="C257" s="51"/>
      <c r="D257" s="51"/>
      <c r="E257" s="51"/>
      <c r="F257" s="51"/>
      <c r="G257" s="206"/>
      <c r="H257" s="206"/>
      <c r="I257" s="51"/>
      <c r="J257" s="51"/>
      <c r="K257" s="51"/>
      <c r="L257" s="200"/>
    </row>
    <row r="258" spans="1:12" s="28" customFormat="1" ht="15" customHeight="1">
      <c r="A258" s="196" t="s">
        <v>206</v>
      </c>
      <c r="B258" s="101"/>
      <c r="C258" s="51"/>
      <c r="D258" s="51"/>
      <c r="E258" s="51"/>
      <c r="F258" s="51"/>
      <c r="G258" s="206"/>
      <c r="H258" s="206"/>
      <c r="I258" s="51"/>
      <c r="J258" s="51"/>
      <c r="K258" s="51"/>
      <c r="L258" s="200"/>
    </row>
    <row r="259" spans="1:12" s="28" customFormat="1" ht="15" customHeight="1">
      <c r="A259" s="199"/>
      <c r="B259" s="101"/>
      <c r="C259" s="51"/>
      <c r="D259" s="51"/>
      <c r="E259" s="51"/>
      <c r="F259" s="51"/>
      <c r="G259" s="51"/>
      <c r="H259" s="51"/>
      <c r="I259" s="51"/>
      <c r="J259" s="51"/>
      <c r="K259" s="51"/>
      <c r="L259" s="200"/>
    </row>
    <row r="260" spans="1:12" s="28" customFormat="1" ht="19.5" customHeight="1">
      <c r="A260" s="203" t="s">
        <v>202</v>
      </c>
      <c r="B260" s="207"/>
      <c r="C260" s="207"/>
      <c r="D260" s="207"/>
      <c r="E260" s="207"/>
      <c r="F260" s="208" t="s">
        <v>207</v>
      </c>
      <c r="G260" s="207"/>
      <c r="H260" s="207"/>
      <c r="I260" s="207"/>
      <c r="J260" s="207"/>
      <c r="K260" s="207"/>
      <c r="L260" s="200"/>
    </row>
    <row r="261" spans="1:12" s="28" customFormat="1" ht="15" customHeight="1">
      <c r="A261" s="38"/>
      <c r="B261" s="38"/>
      <c r="C261" s="209"/>
      <c r="D261" s="209"/>
      <c r="E261" s="209"/>
      <c r="F261" s="210"/>
      <c r="G261" s="209"/>
      <c r="H261" s="209"/>
      <c r="I261" s="209"/>
      <c r="J261" s="209"/>
      <c r="K261" s="211"/>
      <c r="L261" s="200"/>
    </row>
    <row r="262" spans="1:12" s="28" customFormat="1" ht="19.5" customHeight="1">
      <c r="A262" s="203" t="s">
        <v>202</v>
      </c>
      <c r="B262" s="207"/>
      <c r="C262" s="207"/>
      <c r="D262" s="207"/>
      <c r="E262" s="207"/>
      <c r="F262" s="208" t="s">
        <v>207</v>
      </c>
      <c r="G262" s="207"/>
      <c r="H262" s="207"/>
      <c r="I262" s="207"/>
      <c r="J262" s="207"/>
      <c r="K262" s="207"/>
      <c r="L262" s="200"/>
    </row>
    <row r="263" spans="1:12" s="28" customFormat="1" ht="15" customHeight="1">
      <c r="A263" s="38"/>
      <c r="B263" s="209"/>
      <c r="C263" s="209"/>
      <c r="D263" s="209"/>
      <c r="E263" s="209"/>
      <c r="F263" s="210"/>
      <c r="G263" s="209"/>
      <c r="H263" s="209"/>
      <c r="I263" s="209"/>
      <c r="J263" s="209"/>
      <c r="K263" s="211"/>
      <c r="L263" s="200"/>
    </row>
    <row r="264" spans="1:12" s="28" customFormat="1" ht="19.5" customHeight="1">
      <c r="A264" s="203" t="s">
        <v>202</v>
      </c>
      <c r="B264" s="207"/>
      <c r="C264" s="207"/>
      <c r="D264" s="207"/>
      <c r="E264" s="207"/>
      <c r="F264" s="208" t="s">
        <v>207</v>
      </c>
      <c r="G264" s="207"/>
      <c r="H264" s="207"/>
      <c r="I264" s="207"/>
      <c r="J264" s="207"/>
      <c r="K264" s="207"/>
      <c r="L264" s="200"/>
    </row>
    <row r="265" spans="1:12" s="28" customFormat="1" ht="15" customHeight="1">
      <c r="A265" s="38"/>
      <c r="B265" s="209"/>
      <c r="C265" s="209"/>
      <c r="D265" s="209"/>
      <c r="E265" s="209"/>
      <c r="F265" s="210"/>
      <c r="G265" s="209"/>
      <c r="H265" s="209"/>
      <c r="I265" s="209"/>
      <c r="J265" s="209"/>
      <c r="K265" s="211"/>
      <c r="L265" s="200"/>
    </row>
    <row r="266" spans="1:12" s="28" customFormat="1" ht="19.5" customHeight="1">
      <c r="A266" s="203" t="s">
        <v>202</v>
      </c>
      <c r="B266" s="207"/>
      <c r="C266" s="207"/>
      <c r="D266" s="207"/>
      <c r="E266" s="207"/>
      <c r="F266" s="208" t="s">
        <v>207</v>
      </c>
      <c r="G266" s="207"/>
      <c r="H266" s="207"/>
      <c r="I266" s="207"/>
      <c r="J266" s="207"/>
      <c r="K266" s="207"/>
      <c r="L266" s="200"/>
    </row>
    <row r="267" spans="1:12" s="28" customFormat="1" ht="15" customHeight="1">
      <c r="A267" s="38"/>
      <c r="B267" s="209"/>
      <c r="C267" s="209"/>
      <c r="D267" s="209"/>
      <c r="E267" s="209"/>
      <c r="F267" s="210"/>
      <c r="G267" s="209"/>
      <c r="H267" s="209"/>
      <c r="I267" s="209"/>
      <c r="J267" s="209"/>
      <c r="K267" s="211"/>
      <c r="L267" s="200"/>
    </row>
    <row r="268" spans="1:12" s="28" customFormat="1" ht="19.5" customHeight="1">
      <c r="A268" s="203" t="s">
        <v>202</v>
      </c>
      <c r="B268" s="207"/>
      <c r="C268" s="207"/>
      <c r="D268" s="207"/>
      <c r="E268" s="207"/>
      <c r="F268" s="208" t="s">
        <v>207</v>
      </c>
      <c r="G268" s="207"/>
      <c r="H268" s="207"/>
      <c r="I268" s="207"/>
      <c r="J268" s="207"/>
      <c r="K268" s="207"/>
      <c r="L268" s="200"/>
    </row>
    <row r="269" spans="1:12" s="28" customFormat="1" ht="15" customHeight="1">
      <c r="A269" s="212"/>
      <c r="B269" s="209"/>
      <c r="C269" s="209"/>
      <c r="D269" s="209"/>
      <c r="E269" s="209"/>
      <c r="F269" s="210"/>
      <c r="G269" s="209"/>
      <c r="H269" s="209"/>
      <c r="I269" s="209"/>
      <c r="J269" s="209"/>
      <c r="K269" s="211"/>
      <c r="L269" s="200"/>
    </row>
    <row r="270" spans="1:12" s="28" customFormat="1" ht="19.5" customHeight="1">
      <c r="A270" s="203" t="s">
        <v>202</v>
      </c>
      <c r="B270" s="207"/>
      <c r="C270" s="207"/>
      <c r="D270" s="207"/>
      <c r="E270" s="207"/>
      <c r="F270" s="208" t="s">
        <v>207</v>
      </c>
      <c r="G270" s="207"/>
      <c r="H270" s="207"/>
      <c r="I270" s="207"/>
      <c r="J270" s="207"/>
      <c r="K270" s="207"/>
      <c r="L270" s="200"/>
    </row>
    <row r="271" spans="1:12" s="28" customFormat="1" ht="15" customHeight="1">
      <c r="A271" s="38"/>
      <c r="B271" s="209"/>
      <c r="C271" s="209"/>
      <c r="D271" s="209"/>
      <c r="E271" s="209"/>
      <c r="F271" s="210"/>
      <c r="G271" s="209"/>
      <c r="H271" s="209"/>
      <c r="I271" s="209"/>
      <c r="J271" s="209"/>
      <c r="K271" s="211"/>
      <c r="L271" s="200"/>
    </row>
    <row r="272" spans="1:12" s="28" customFormat="1" ht="19.5" customHeight="1">
      <c r="A272" s="203" t="s">
        <v>202</v>
      </c>
      <c r="B272" s="207"/>
      <c r="C272" s="207"/>
      <c r="D272" s="207"/>
      <c r="E272" s="207"/>
      <c r="F272" s="208" t="s">
        <v>207</v>
      </c>
      <c r="G272" s="207"/>
      <c r="H272" s="207"/>
      <c r="I272" s="207"/>
      <c r="J272" s="207"/>
      <c r="K272" s="207"/>
      <c r="L272" s="200"/>
    </row>
    <row r="273" spans="1:12" s="28" customFormat="1" ht="15" customHeight="1">
      <c r="A273" s="38"/>
      <c r="B273" s="209"/>
      <c r="C273" s="209"/>
      <c r="D273" s="209"/>
      <c r="E273" s="209"/>
      <c r="F273" s="210"/>
      <c r="G273" s="209"/>
      <c r="H273" s="209"/>
      <c r="I273" s="209"/>
      <c r="J273" s="209"/>
      <c r="K273" s="211"/>
      <c r="L273" s="200"/>
    </row>
    <row r="274" spans="1:12" s="28" customFormat="1" ht="19.5" customHeight="1">
      <c r="A274" s="203" t="s">
        <v>202</v>
      </c>
      <c r="B274" s="207"/>
      <c r="C274" s="207"/>
      <c r="D274" s="207"/>
      <c r="E274" s="207"/>
      <c r="F274" s="208" t="s">
        <v>207</v>
      </c>
      <c r="G274" s="207"/>
      <c r="H274" s="207"/>
      <c r="I274" s="207"/>
      <c r="J274" s="207"/>
      <c r="K274" s="207"/>
      <c r="L274" s="200"/>
    </row>
    <row r="275" spans="1:12" s="28" customFormat="1" ht="15" customHeight="1">
      <c r="A275" s="38"/>
      <c r="B275" s="209"/>
      <c r="C275" s="209"/>
      <c r="D275" s="209"/>
      <c r="E275" s="209"/>
      <c r="F275" s="210"/>
      <c r="G275" s="209"/>
      <c r="H275" s="209"/>
      <c r="I275" s="209"/>
      <c r="J275" s="209"/>
      <c r="K275" s="211"/>
      <c r="L275" s="200"/>
    </row>
    <row r="276" spans="1:12" s="28" customFormat="1" ht="19.5" customHeight="1">
      <c r="A276" s="203" t="s">
        <v>202</v>
      </c>
      <c r="B276" s="207"/>
      <c r="C276" s="207"/>
      <c r="D276" s="207"/>
      <c r="E276" s="207"/>
      <c r="F276" s="208" t="s">
        <v>207</v>
      </c>
      <c r="G276" s="207"/>
      <c r="H276" s="207"/>
      <c r="I276" s="207"/>
      <c r="J276" s="207"/>
      <c r="K276" s="207"/>
      <c r="L276" s="200"/>
    </row>
    <row r="277" spans="1:12" s="28" customFormat="1" ht="15" customHeight="1">
      <c r="A277" s="38"/>
      <c r="B277" s="209"/>
      <c r="C277" s="209"/>
      <c r="D277" s="209"/>
      <c r="E277" s="209"/>
      <c r="F277" s="210"/>
      <c r="G277" s="209"/>
      <c r="H277" s="209"/>
      <c r="I277" s="209"/>
      <c r="J277" s="209"/>
      <c r="K277" s="211"/>
      <c r="L277" s="200"/>
    </row>
    <row r="278" spans="1:12" s="28" customFormat="1" ht="19.5" customHeight="1">
      <c r="A278" s="203" t="s">
        <v>202</v>
      </c>
      <c r="B278" s="207"/>
      <c r="C278" s="207"/>
      <c r="D278" s="207"/>
      <c r="E278" s="207"/>
      <c r="F278" s="208" t="s">
        <v>207</v>
      </c>
      <c r="G278" s="207"/>
      <c r="H278" s="207"/>
      <c r="I278" s="207"/>
      <c r="J278" s="207"/>
      <c r="K278" s="207"/>
      <c r="L278" s="200"/>
    </row>
    <row r="279" spans="1:12" s="28" customFormat="1" ht="15" customHeight="1">
      <c r="A279" s="38"/>
      <c r="B279" s="38"/>
      <c r="C279" s="209"/>
      <c r="D279" s="209"/>
      <c r="E279" s="209"/>
      <c r="F279" s="209"/>
      <c r="G279" s="51"/>
      <c r="H279" s="45"/>
      <c r="I279" s="210"/>
      <c r="J279" s="210"/>
      <c r="K279" s="210"/>
      <c r="L279" s="213"/>
    </row>
    <row r="280" spans="1:12" s="28" customFormat="1" ht="15" customHeight="1">
      <c r="A280" s="38"/>
      <c r="B280" s="214" t="s">
        <v>208</v>
      </c>
      <c r="C280" s="210"/>
      <c r="D280" s="210"/>
      <c r="E280" s="210"/>
      <c r="F280" s="210"/>
      <c r="G280" s="51"/>
      <c r="H280" s="45"/>
      <c r="I280" s="210"/>
      <c r="J280" s="210"/>
      <c r="K280" s="210"/>
      <c r="L280" s="213"/>
    </row>
    <row r="281" spans="1:12" s="28" customFormat="1" ht="15" customHeight="1">
      <c r="A281" s="38"/>
      <c r="B281" s="215"/>
      <c r="C281" s="51"/>
      <c r="D281" s="51"/>
      <c r="E281" s="51"/>
      <c r="F281" s="51"/>
      <c r="G281" s="51"/>
      <c r="H281" s="51"/>
      <c r="I281" s="51"/>
      <c r="J281" s="51"/>
      <c r="K281" s="51"/>
      <c r="L281" s="200"/>
    </row>
    <row r="282" spans="1:12" s="28" customFormat="1" ht="19.5" customHeight="1">
      <c r="A282" s="203" t="s">
        <v>202</v>
      </c>
      <c r="B282" s="207"/>
      <c r="C282" s="207"/>
      <c r="D282" s="207"/>
      <c r="E282" s="207"/>
      <c r="F282" s="208"/>
      <c r="G282" s="207"/>
      <c r="H282" s="207"/>
      <c r="I282" s="207"/>
      <c r="J282" s="207"/>
      <c r="K282" s="207"/>
      <c r="L282" s="200"/>
    </row>
    <row r="283" spans="1:12" s="28" customFormat="1" ht="15" customHeight="1">
      <c r="A283" s="203"/>
      <c r="B283" s="203"/>
      <c r="C283" s="209"/>
      <c r="D283" s="209"/>
      <c r="E283" s="209"/>
      <c r="F283" s="209"/>
      <c r="G283" s="216"/>
      <c r="H283" s="209"/>
      <c r="I283" s="209"/>
      <c r="J283" s="209"/>
      <c r="K283" s="209"/>
      <c r="L283" s="200"/>
    </row>
    <row r="284" spans="1:12" s="28" customFormat="1" ht="19.5" customHeight="1">
      <c r="A284" s="203" t="s">
        <v>202</v>
      </c>
      <c r="B284" s="207"/>
      <c r="C284" s="207"/>
      <c r="D284" s="207"/>
      <c r="E284" s="207"/>
      <c r="F284" s="208"/>
      <c r="G284" s="207"/>
      <c r="H284" s="207"/>
      <c r="I284" s="207"/>
      <c r="J284" s="207"/>
      <c r="K284" s="207"/>
      <c r="L284" s="200"/>
    </row>
    <row r="285" spans="1:12" s="28" customFormat="1" ht="15" customHeight="1">
      <c r="A285" s="203"/>
      <c r="B285" s="203"/>
      <c r="C285" s="209"/>
      <c r="D285" s="209"/>
      <c r="E285" s="209"/>
      <c r="F285" s="209"/>
      <c r="G285" s="216"/>
      <c r="H285" s="209"/>
      <c r="I285" s="209"/>
      <c r="J285" s="209"/>
      <c r="K285" s="209"/>
      <c r="L285" s="200"/>
    </row>
    <row r="286" spans="1:256" s="28" customFormat="1" ht="19.5" customHeight="1">
      <c r="A286" s="203" t="s">
        <v>202</v>
      </c>
      <c r="B286" s="207"/>
      <c r="C286" s="207"/>
      <c r="D286" s="207"/>
      <c r="E286" s="207"/>
      <c r="F286" s="208"/>
      <c r="G286" s="207"/>
      <c r="H286" s="207"/>
      <c r="I286" s="207"/>
      <c r="J286" s="207"/>
      <c r="K286" s="207"/>
      <c r="L286" s="200"/>
      <c r="IV286" s="29"/>
    </row>
    <row r="287" spans="1:256" s="28" customFormat="1" ht="15" customHeight="1">
      <c r="A287" s="203"/>
      <c r="B287" s="203"/>
      <c r="C287" s="209"/>
      <c r="D287" s="209"/>
      <c r="E287" s="209"/>
      <c r="F287" s="209"/>
      <c r="G287" s="216"/>
      <c r="H287" s="209"/>
      <c r="I287" s="209"/>
      <c r="J287" s="209"/>
      <c r="K287" s="209"/>
      <c r="L287" s="200"/>
      <c r="IV287" s="29"/>
    </row>
    <row r="288" spans="1:256" s="28" customFormat="1" ht="19.5" customHeight="1">
      <c r="A288" s="203" t="s">
        <v>202</v>
      </c>
      <c r="B288" s="207"/>
      <c r="C288" s="207"/>
      <c r="D288" s="207"/>
      <c r="E288" s="207"/>
      <c r="F288" s="208"/>
      <c r="G288" s="207"/>
      <c r="H288" s="207"/>
      <c r="I288" s="207"/>
      <c r="J288" s="207"/>
      <c r="K288" s="207"/>
      <c r="L288" s="200"/>
      <c r="IV288" s="29"/>
    </row>
    <row r="289" spans="1:256" s="28" customFormat="1" ht="15" customHeight="1">
      <c r="A289" s="203"/>
      <c r="B289" s="203"/>
      <c r="C289" s="209"/>
      <c r="D289" s="209"/>
      <c r="E289" s="209"/>
      <c r="F289" s="209"/>
      <c r="G289" s="216"/>
      <c r="H289" s="209"/>
      <c r="I289" s="209"/>
      <c r="J289" s="209"/>
      <c r="K289" s="209"/>
      <c r="L289" s="200"/>
      <c r="IV289" s="29"/>
    </row>
    <row r="290" spans="1:29" s="29" customFormat="1" ht="19.5" customHeight="1">
      <c r="A290" s="203" t="s">
        <v>202</v>
      </c>
      <c r="B290" s="207"/>
      <c r="C290" s="207"/>
      <c r="D290" s="207"/>
      <c r="E290" s="207"/>
      <c r="F290" s="208"/>
      <c r="G290" s="207"/>
      <c r="H290" s="207"/>
      <c r="I290" s="207"/>
      <c r="J290" s="207"/>
      <c r="K290" s="207"/>
      <c r="L290" s="200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</row>
    <row r="291" spans="1:29" s="29" customFormat="1" ht="15" customHeight="1">
      <c r="A291" s="203"/>
      <c r="B291" s="203"/>
      <c r="C291" s="209"/>
      <c r="D291" s="209"/>
      <c r="E291" s="209"/>
      <c r="F291" s="209"/>
      <c r="G291" s="216"/>
      <c r="H291" s="209"/>
      <c r="I291" s="209"/>
      <c r="J291" s="209"/>
      <c r="K291" s="209"/>
      <c r="L291" s="200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</row>
    <row r="292" spans="1:29" s="29" customFormat="1" ht="19.5" customHeight="1">
      <c r="A292" s="203" t="s">
        <v>202</v>
      </c>
      <c r="B292" s="207"/>
      <c r="C292" s="207"/>
      <c r="D292" s="207"/>
      <c r="E292" s="207"/>
      <c r="F292" s="208"/>
      <c r="G292" s="207"/>
      <c r="H292" s="207"/>
      <c r="I292" s="207"/>
      <c r="J292" s="207"/>
      <c r="K292" s="207"/>
      <c r="L292" s="200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</row>
    <row r="293" spans="1:29" s="29" customFormat="1" ht="15" customHeight="1">
      <c r="A293" s="217"/>
      <c r="B293" s="217"/>
      <c r="C293" s="209"/>
      <c r="D293" s="209"/>
      <c r="E293" s="209"/>
      <c r="F293" s="209"/>
      <c r="G293" s="216"/>
      <c r="H293" s="209"/>
      <c r="I293" s="209"/>
      <c r="J293" s="209"/>
      <c r="K293" s="209"/>
      <c r="L293" s="200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</row>
    <row r="294" spans="1:29" s="29" customFormat="1" ht="19.5" customHeight="1">
      <c r="A294" s="203" t="s">
        <v>202</v>
      </c>
      <c r="B294" s="207"/>
      <c r="C294" s="207"/>
      <c r="D294" s="207"/>
      <c r="E294" s="207"/>
      <c r="F294" s="208"/>
      <c r="G294" s="207"/>
      <c r="H294" s="207"/>
      <c r="I294" s="207"/>
      <c r="J294" s="207"/>
      <c r="K294" s="207"/>
      <c r="L294" s="200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</row>
    <row r="295" spans="1:29" s="29" customFormat="1" ht="15" customHeight="1">
      <c r="A295" s="203"/>
      <c r="B295" s="203"/>
      <c r="C295" s="209"/>
      <c r="D295" s="209"/>
      <c r="E295" s="209"/>
      <c r="F295" s="209"/>
      <c r="G295" s="216"/>
      <c r="H295" s="209"/>
      <c r="I295" s="209"/>
      <c r="J295" s="209"/>
      <c r="K295" s="209"/>
      <c r="L295" s="200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</row>
    <row r="296" spans="1:29" s="29" customFormat="1" ht="19.5" customHeight="1">
      <c r="A296" s="203" t="s">
        <v>202</v>
      </c>
      <c r="B296" s="207"/>
      <c r="C296" s="207"/>
      <c r="D296" s="207"/>
      <c r="E296" s="207"/>
      <c r="F296" s="208"/>
      <c r="G296" s="207"/>
      <c r="H296" s="207"/>
      <c r="I296" s="207"/>
      <c r="J296" s="207"/>
      <c r="K296" s="207"/>
      <c r="L296" s="200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</row>
    <row r="297" spans="1:29" s="29" customFormat="1" ht="15" customHeight="1">
      <c r="A297" s="203"/>
      <c r="B297" s="203"/>
      <c r="C297" s="209"/>
      <c r="D297" s="209"/>
      <c r="E297" s="209"/>
      <c r="F297" s="209"/>
      <c r="G297" s="216"/>
      <c r="H297" s="209"/>
      <c r="I297" s="209"/>
      <c r="J297" s="209"/>
      <c r="K297" s="209"/>
      <c r="L297" s="200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</row>
    <row r="298" spans="1:29" s="29" customFormat="1" ht="19.5" customHeight="1">
      <c r="A298" s="203" t="s">
        <v>202</v>
      </c>
      <c r="B298" s="207"/>
      <c r="C298" s="207"/>
      <c r="D298" s="207"/>
      <c r="E298" s="207"/>
      <c r="F298" s="208"/>
      <c r="G298" s="207"/>
      <c r="H298" s="207"/>
      <c r="I298" s="207"/>
      <c r="J298" s="207"/>
      <c r="K298" s="207"/>
      <c r="L298" s="200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</row>
    <row r="299" spans="1:29" s="29" customFormat="1" ht="15" customHeight="1">
      <c r="A299" s="203"/>
      <c r="B299" s="203"/>
      <c r="C299" s="209"/>
      <c r="D299" s="209"/>
      <c r="E299" s="209"/>
      <c r="F299" s="209"/>
      <c r="G299" s="216"/>
      <c r="H299" s="209"/>
      <c r="I299" s="209"/>
      <c r="J299" s="209"/>
      <c r="K299" s="209"/>
      <c r="L299" s="200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</row>
    <row r="300" spans="1:29" s="29" customFormat="1" ht="19.5" customHeight="1">
      <c r="A300" s="203" t="s">
        <v>202</v>
      </c>
      <c r="B300" s="207"/>
      <c r="C300" s="207"/>
      <c r="D300" s="207"/>
      <c r="E300" s="207"/>
      <c r="F300" s="208"/>
      <c r="G300" s="207"/>
      <c r="H300" s="207"/>
      <c r="I300" s="207"/>
      <c r="J300" s="207"/>
      <c r="K300" s="207"/>
      <c r="L300" s="200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</row>
    <row r="301" spans="1:29" s="29" customFormat="1" ht="15" customHeight="1">
      <c r="A301" s="203"/>
      <c r="B301" s="203"/>
      <c r="C301" s="209"/>
      <c r="D301" s="209"/>
      <c r="E301" s="209"/>
      <c r="F301" s="209"/>
      <c r="G301" s="216"/>
      <c r="H301" s="209"/>
      <c r="I301" s="209"/>
      <c r="J301" s="209"/>
      <c r="K301" s="209"/>
      <c r="L301" s="200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</row>
    <row r="302" spans="1:29" s="29" customFormat="1" ht="19.5" customHeight="1">
      <c r="A302" s="203" t="s">
        <v>202</v>
      </c>
      <c r="B302" s="207"/>
      <c r="C302" s="207"/>
      <c r="D302" s="207"/>
      <c r="E302" s="207"/>
      <c r="F302" s="208"/>
      <c r="G302" s="207"/>
      <c r="H302" s="207"/>
      <c r="I302" s="207"/>
      <c r="J302" s="207"/>
      <c r="K302" s="207"/>
      <c r="L302" s="200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</row>
    <row r="303" spans="1:29" s="29" customFormat="1" ht="15" customHeight="1">
      <c r="A303" s="203"/>
      <c r="B303" s="203"/>
      <c r="C303" s="209"/>
      <c r="D303" s="209"/>
      <c r="E303" s="209"/>
      <c r="F303" s="209"/>
      <c r="G303" s="216"/>
      <c r="H303" s="209"/>
      <c r="I303" s="209"/>
      <c r="J303" s="209"/>
      <c r="K303" s="209"/>
      <c r="L303" s="200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</row>
    <row r="304" spans="1:29" s="29" customFormat="1" ht="19.5" customHeight="1">
      <c r="A304" s="203" t="s">
        <v>202</v>
      </c>
      <c r="B304" s="207"/>
      <c r="C304" s="207"/>
      <c r="D304" s="207"/>
      <c r="E304" s="207"/>
      <c r="F304" s="208"/>
      <c r="G304" s="207"/>
      <c r="H304" s="207"/>
      <c r="I304" s="207"/>
      <c r="J304" s="207"/>
      <c r="K304" s="207"/>
      <c r="L304" s="200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</row>
    <row r="305" spans="1:29" s="29" customFormat="1" ht="15" customHeight="1">
      <c r="A305" s="203"/>
      <c r="B305" s="203"/>
      <c r="C305" s="209"/>
      <c r="D305" s="209"/>
      <c r="E305" s="209"/>
      <c r="F305" s="209"/>
      <c r="G305" s="216"/>
      <c r="H305" s="209"/>
      <c r="I305" s="209"/>
      <c r="J305" s="209"/>
      <c r="K305" s="209"/>
      <c r="L305" s="200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</row>
    <row r="306" spans="1:29" s="29" customFormat="1" ht="19.5" customHeight="1">
      <c r="A306" s="203" t="s">
        <v>202</v>
      </c>
      <c r="B306" s="207"/>
      <c r="C306" s="207"/>
      <c r="D306" s="207"/>
      <c r="E306" s="207"/>
      <c r="F306" s="208"/>
      <c r="G306" s="207"/>
      <c r="H306" s="207"/>
      <c r="I306" s="207"/>
      <c r="J306" s="207"/>
      <c r="K306" s="207"/>
      <c r="L306" s="200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</row>
    <row r="307" spans="1:29" s="29" customFormat="1" ht="15" customHeight="1">
      <c r="A307" s="203"/>
      <c r="B307" s="203"/>
      <c r="C307" s="209"/>
      <c r="D307" s="209"/>
      <c r="E307" s="209"/>
      <c r="F307" s="209"/>
      <c r="G307" s="216"/>
      <c r="H307" s="209"/>
      <c r="I307" s="209"/>
      <c r="J307" s="209"/>
      <c r="K307" s="209"/>
      <c r="L307" s="200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</row>
    <row r="308" spans="1:29" s="29" customFormat="1" ht="19.5" customHeight="1">
      <c r="A308" s="203" t="s">
        <v>202</v>
      </c>
      <c r="B308" s="207"/>
      <c r="C308" s="207"/>
      <c r="D308" s="207"/>
      <c r="E308" s="207"/>
      <c r="F308" s="208"/>
      <c r="G308" s="207"/>
      <c r="H308" s="207"/>
      <c r="I308" s="207"/>
      <c r="J308" s="207"/>
      <c r="K308" s="207"/>
      <c r="L308" s="200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</row>
    <row r="309" spans="1:29" s="29" customFormat="1" ht="15" customHeight="1">
      <c r="A309" s="203"/>
      <c r="B309" s="203"/>
      <c r="C309" s="209"/>
      <c r="D309" s="209"/>
      <c r="E309" s="209"/>
      <c r="F309" s="209"/>
      <c r="G309" s="216"/>
      <c r="H309" s="209"/>
      <c r="I309" s="209"/>
      <c r="J309" s="209"/>
      <c r="K309" s="209"/>
      <c r="L309" s="200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</row>
    <row r="310" spans="1:29" s="29" customFormat="1" ht="19.5" customHeight="1">
      <c r="A310" s="203" t="s">
        <v>202</v>
      </c>
      <c r="B310" s="207"/>
      <c r="C310" s="207"/>
      <c r="D310" s="207"/>
      <c r="E310" s="207"/>
      <c r="F310" s="208"/>
      <c r="G310" s="207"/>
      <c r="H310" s="207"/>
      <c r="I310" s="207"/>
      <c r="J310" s="207"/>
      <c r="K310" s="207"/>
      <c r="L310" s="200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</row>
    <row r="311" spans="1:29" s="29" customFormat="1" ht="15" customHeight="1">
      <c r="A311" s="203"/>
      <c r="B311" s="203"/>
      <c r="C311" s="209"/>
      <c r="D311" s="209"/>
      <c r="E311" s="209"/>
      <c r="F311" s="209"/>
      <c r="G311" s="51"/>
      <c r="H311" s="45"/>
      <c r="I311" s="209"/>
      <c r="J311" s="209"/>
      <c r="K311" s="209"/>
      <c r="L311" s="200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</row>
    <row r="312" spans="1:256" s="29" customFormat="1" ht="19.5" customHeight="1">
      <c r="A312" s="203" t="s">
        <v>202</v>
      </c>
      <c r="B312" s="207"/>
      <c r="C312" s="207"/>
      <c r="D312" s="207"/>
      <c r="E312" s="207"/>
      <c r="F312" s="208"/>
      <c r="G312" s="207"/>
      <c r="H312" s="207"/>
      <c r="I312" s="207"/>
      <c r="J312" s="207"/>
      <c r="K312" s="207"/>
      <c r="L312" s="200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IV312" s="85"/>
    </row>
    <row r="313" spans="1:29" s="29" customFormat="1" ht="15" customHeight="1">
      <c r="A313" s="218"/>
      <c r="B313" s="218"/>
      <c r="C313" s="218"/>
      <c r="D313" s="218"/>
      <c r="E313" s="218"/>
      <c r="F313" s="218"/>
      <c r="G313" s="219"/>
      <c r="H313" s="219"/>
      <c r="I313" s="219"/>
      <c r="J313" s="219"/>
      <c r="K313" s="219"/>
      <c r="L313" s="219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</row>
    <row r="314" spans="1:29" s="29" customFormat="1" ht="15" customHeight="1">
      <c r="A314" s="220"/>
      <c r="B314" s="194"/>
      <c r="C314" s="194"/>
      <c r="D314" s="194"/>
      <c r="E314" s="194"/>
      <c r="F314" s="194"/>
      <c r="G314" s="195"/>
      <c r="H314" s="195"/>
      <c r="I314" s="195"/>
      <c r="J314" s="195"/>
      <c r="K314" s="195"/>
      <c r="L314" s="221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</row>
    <row r="315" spans="1:27" s="29" customFormat="1" ht="24.75" customHeight="1">
      <c r="A315" s="193" t="s">
        <v>209</v>
      </c>
      <c r="B315" s="193"/>
      <c r="C315" s="193"/>
      <c r="D315" s="193"/>
      <c r="E315" s="193"/>
      <c r="F315" s="193"/>
      <c r="G315" s="193"/>
      <c r="H315" s="34"/>
      <c r="I315" s="34"/>
      <c r="J315" s="34"/>
      <c r="K315" s="34"/>
      <c r="L315" s="34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</row>
    <row r="316" spans="1:256" s="85" customFormat="1" ht="124.5" customHeight="1">
      <c r="A316" s="222" t="s">
        <v>210</v>
      </c>
      <c r="B316" s="222"/>
      <c r="C316" s="222"/>
      <c r="D316" s="222"/>
      <c r="E316" s="222" t="s">
        <v>211</v>
      </c>
      <c r="F316" s="223" t="s">
        <v>212</v>
      </c>
      <c r="G316" s="224" t="s">
        <v>213</v>
      </c>
      <c r="H316" s="224"/>
      <c r="I316" s="224"/>
      <c r="J316" s="224"/>
      <c r="K316" s="224"/>
      <c r="L316" s="224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IV316" s="29"/>
    </row>
    <row r="317" spans="1:27" s="29" customFormat="1" ht="19.5" customHeight="1">
      <c r="A317" s="225"/>
      <c r="B317" s="225"/>
      <c r="C317" s="225"/>
      <c r="D317" s="225"/>
      <c r="E317" s="226"/>
      <c r="F317" s="226"/>
      <c r="G317" s="227"/>
      <c r="H317" s="227"/>
      <c r="I317" s="227"/>
      <c r="J317" s="227"/>
      <c r="K317" s="227"/>
      <c r="L317" s="227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</row>
    <row r="318" spans="1:27" s="29" customFormat="1" ht="19.5" customHeight="1">
      <c r="A318" s="225"/>
      <c r="B318" s="225"/>
      <c r="C318" s="225"/>
      <c r="D318" s="225"/>
      <c r="E318" s="226"/>
      <c r="F318" s="226"/>
      <c r="G318" s="227"/>
      <c r="H318" s="227"/>
      <c r="I318" s="227"/>
      <c r="J318" s="227"/>
      <c r="K318" s="227"/>
      <c r="L318" s="227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</row>
    <row r="319" spans="1:27" s="29" customFormat="1" ht="19.5" customHeight="1">
      <c r="A319" s="225"/>
      <c r="B319" s="225"/>
      <c r="C319" s="225"/>
      <c r="D319" s="225"/>
      <c r="E319" s="226"/>
      <c r="F319" s="226"/>
      <c r="G319" s="227"/>
      <c r="H319" s="227"/>
      <c r="I319" s="227"/>
      <c r="J319" s="227"/>
      <c r="K319" s="227"/>
      <c r="L319" s="227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</row>
    <row r="320" spans="1:27" s="29" customFormat="1" ht="19.5" customHeight="1">
      <c r="A320" s="225"/>
      <c r="B320" s="225"/>
      <c r="C320" s="225"/>
      <c r="D320" s="225"/>
      <c r="E320" s="226"/>
      <c r="F320" s="226"/>
      <c r="G320" s="227"/>
      <c r="H320" s="227"/>
      <c r="I320" s="227"/>
      <c r="J320" s="227"/>
      <c r="K320" s="227"/>
      <c r="L320" s="227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</row>
    <row r="321" spans="1:27" s="29" customFormat="1" ht="19.5" customHeight="1">
      <c r="A321" s="225"/>
      <c r="B321" s="225"/>
      <c r="C321" s="225"/>
      <c r="D321" s="225"/>
      <c r="E321" s="226"/>
      <c r="F321" s="226"/>
      <c r="G321" s="227"/>
      <c r="H321" s="227"/>
      <c r="I321" s="227"/>
      <c r="J321" s="227"/>
      <c r="K321" s="227"/>
      <c r="L321" s="227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</row>
    <row r="322" spans="1:27" s="29" customFormat="1" ht="19.5" customHeight="1">
      <c r="A322" s="225"/>
      <c r="B322" s="225"/>
      <c r="C322" s="225"/>
      <c r="D322" s="225"/>
      <c r="E322" s="226"/>
      <c r="F322" s="226"/>
      <c r="G322" s="227"/>
      <c r="H322" s="227"/>
      <c r="I322" s="227"/>
      <c r="J322" s="227"/>
      <c r="K322" s="227"/>
      <c r="L322" s="227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</row>
    <row r="323" spans="1:27" s="29" customFormat="1" ht="19.5" customHeight="1">
      <c r="A323" s="225"/>
      <c r="B323" s="225"/>
      <c r="C323" s="225"/>
      <c r="D323" s="225"/>
      <c r="E323" s="226"/>
      <c r="F323" s="226"/>
      <c r="G323" s="227"/>
      <c r="H323" s="227"/>
      <c r="I323" s="227"/>
      <c r="J323" s="227"/>
      <c r="K323" s="227"/>
      <c r="L323" s="227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</row>
    <row r="324" spans="1:27" s="29" customFormat="1" ht="19.5" customHeight="1">
      <c r="A324" s="225"/>
      <c r="B324" s="225"/>
      <c r="C324" s="225"/>
      <c r="D324" s="225"/>
      <c r="E324" s="226"/>
      <c r="F324" s="226"/>
      <c r="G324" s="227"/>
      <c r="H324" s="227"/>
      <c r="I324" s="227"/>
      <c r="J324" s="227"/>
      <c r="K324" s="227"/>
      <c r="L324" s="227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</row>
    <row r="325" spans="1:27" s="29" customFormat="1" ht="19.5" customHeight="1">
      <c r="A325" s="225"/>
      <c r="B325" s="225"/>
      <c r="C325" s="225"/>
      <c r="D325" s="225"/>
      <c r="E325" s="226"/>
      <c r="F325" s="226"/>
      <c r="G325" s="227"/>
      <c r="H325" s="227"/>
      <c r="I325" s="227"/>
      <c r="J325" s="227"/>
      <c r="K325" s="227"/>
      <c r="L325" s="227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</row>
    <row r="326" spans="1:27" s="29" customFormat="1" ht="19.5" customHeight="1">
      <c r="A326" s="225"/>
      <c r="B326" s="225"/>
      <c r="C326" s="225"/>
      <c r="D326" s="225"/>
      <c r="E326" s="226"/>
      <c r="F326" s="226"/>
      <c r="G326" s="227"/>
      <c r="H326" s="227"/>
      <c r="I326" s="227"/>
      <c r="J326" s="227"/>
      <c r="K326" s="227"/>
      <c r="L326" s="227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</row>
    <row r="327" spans="1:27" s="29" customFormat="1" ht="19.5" customHeight="1">
      <c r="A327" s="226"/>
      <c r="B327" s="226"/>
      <c r="C327" s="226"/>
      <c r="D327" s="226"/>
      <c r="E327" s="226"/>
      <c r="F327" s="226"/>
      <c r="G327" s="227"/>
      <c r="H327" s="227"/>
      <c r="I327" s="227"/>
      <c r="J327" s="227"/>
      <c r="K327" s="227"/>
      <c r="L327" s="227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</row>
    <row r="328" spans="1:27" s="29" customFormat="1" ht="19.5" customHeight="1">
      <c r="A328" s="226"/>
      <c r="B328" s="226"/>
      <c r="C328" s="226"/>
      <c r="D328" s="226"/>
      <c r="E328" s="226"/>
      <c r="F328" s="226"/>
      <c r="G328" s="227"/>
      <c r="H328" s="227"/>
      <c r="I328" s="227"/>
      <c r="J328" s="227"/>
      <c r="K328" s="227"/>
      <c r="L328" s="227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</row>
    <row r="329" spans="1:27" s="29" customFormat="1" ht="19.5" customHeight="1">
      <c r="A329" s="225"/>
      <c r="B329" s="225"/>
      <c r="C329" s="225"/>
      <c r="D329" s="225"/>
      <c r="E329" s="226"/>
      <c r="F329" s="226"/>
      <c r="G329" s="227"/>
      <c r="H329" s="227"/>
      <c r="I329" s="227"/>
      <c r="J329" s="227"/>
      <c r="K329" s="227"/>
      <c r="L329" s="227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</row>
    <row r="330" spans="1:27" s="29" customFormat="1" ht="19.5" customHeight="1">
      <c r="A330" s="226"/>
      <c r="B330" s="226"/>
      <c r="C330" s="226"/>
      <c r="D330" s="226"/>
      <c r="E330" s="226"/>
      <c r="F330" s="226"/>
      <c r="G330" s="227"/>
      <c r="H330" s="227"/>
      <c r="I330" s="227"/>
      <c r="J330" s="227"/>
      <c r="K330" s="227"/>
      <c r="L330" s="227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</row>
    <row r="331" spans="1:27" s="29" customFormat="1" ht="19.5" customHeight="1">
      <c r="A331" s="225"/>
      <c r="B331" s="225"/>
      <c r="C331" s="225"/>
      <c r="D331" s="225"/>
      <c r="E331" s="226"/>
      <c r="F331" s="226"/>
      <c r="G331" s="227"/>
      <c r="H331" s="227"/>
      <c r="I331" s="227"/>
      <c r="J331" s="227"/>
      <c r="K331" s="227"/>
      <c r="L331" s="227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</row>
    <row r="332" spans="1:27" s="29" customFormat="1" ht="19.5" customHeight="1">
      <c r="A332" s="225"/>
      <c r="B332" s="225"/>
      <c r="C332" s="225"/>
      <c r="D332" s="225"/>
      <c r="E332" s="226"/>
      <c r="F332" s="226"/>
      <c r="G332" s="227"/>
      <c r="H332" s="227"/>
      <c r="I332" s="227"/>
      <c r="J332" s="227"/>
      <c r="K332" s="227"/>
      <c r="L332" s="227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</row>
    <row r="333" spans="1:27" s="29" customFormat="1" ht="19.5" customHeight="1">
      <c r="A333" s="225"/>
      <c r="B333" s="225"/>
      <c r="C333" s="225"/>
      <c r="D333" s="225"/>
      <c r="E333" s="226"/>
      <c r="F333" s="226"/>
      <c r="G333" s="227"/>
      <c r="H333" s="227"/>
      <c r="I333" s="227"/>
      <c r="J333" s="227"/>
      <c r="K333" s="227"/>
      <c r="L333" s="227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</row>
    <row r="334" spans="1:27" s="29" customFormat="1" ht="19.5" customHeight="1">
      <c r="A334" s="225"/>
      <c r="B334" s="225"/>
      <c r="C334" s="225"/>
      <c r="D334" s="225"/>
      <c r="E334" s="226"/>
      <c r="F334" s="226"/>
      <c r="G334" s="227"/>
      <c r="H334" s="227"/>
      <c r="I334" s="227"/>
      <c r="J334" s="227"/>
      <c r="K334" s="227"/>
      <c r="L334" s="227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</row>
    <row r="335" spans="1:27" s="29" customFormat="1" ht="19.5" customHeight="1">
      <c r="A335" s="225"/>
      <c r="B335" s="225"/>
      <c r="C335" s="225"/>
      <c r="D335" s="225"/>
      <c r="E335" s="226"/>
      <c r="F335" s="226"/>
      <c r="G335" s="227"/>
      <c r="H335" s="227"/>
      <c r="I335" s="227"/>
      <c r="J335" s="227"/>
      <c r="K335" s="227"/>
      <c r="L335" s="227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</row>
    <row r="336" spans="1:27" s="29" customFormat="1" ht="19.5" customHeight="1">
      <c r="A336" s="225"/>
      <c r="B336" s="225"/>
      <c r="C336" s="225"/>
      <c r="D336" s="225"/>
      <c r="E336" s="226"/>
      <c r="F336" s="226"/>
      <c r="G336" s="227"/>
      <c r="H336" s="227"/>
      <c r="I336" s="227"/>
      <c r="J336" s="227"/>
      <c r="K336" s="227"/>
      <c r="L336" s="227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</row>
    <row r="337" spans="1:27" s="29" customFormat="1" ht="19.5" customHeight="1">
      <c r="A337" s="225"/>
      <c r="B337" s="225"/>
      <c r="C337" s="225"/>
      <c r="D337" s="225"/>
      <c r="E337" s="226"/>
      <c r="F337" s="226"/>
      <c r="G337" s="227"/>
      <c r="H337" s="227"/>
      <c r="I337" s="227"/>
      <c r="J337" s="227"/>
      <c r="K337" s="227"/>
      <c r="L337" s="227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</row>
    <row r="338" spans="1:27" s="29" customFormat="1" ht="15" customHeight="1">
      <c r="A338" s="228"/>
      <c r="B338" s="32"/>
      <c r="C338" s="32"/>
      <c r="D338" s="32"/>
      <c r="E338" s="32"/>
      <c r="F338" s="32"/>
      <c r="G338" s="27"/>
      <c r="H338" s="27"/>
      <c r="I338" s="27"/>
      <c r="J338" s="229"/>
      <c r="K338" s="229"/>
      <c r="L338" s="230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</row>
    <row r="339" spans="1:27" s="115" customFormat="1" ht="24.75" customHeight="1">
      <c r="A339" s="231" t="s">
        <v>214</v>
      </c>
      <c r="B339" s="231"/>
      <c r="C339" s="231"/>
      <c r="D339" s="231"/>
      <c r="E339" s="231"/>
      <c r="F339" s="231"/>
      <c r="G339" s="231"/>
      <c r="H339" s="231"/>
      <c r="I339" s="231"/>
      <c r="J339" s="232"/>
      <c r="K339" s="232"/>
      <c r="L339" s="232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  <c r="AA339" s="114"/>
    </row>
    <row r="340" spans="1:27" s="80" customFormat="1" ht="45" customHeight="1">
      <c r="A340" s="233" t="s">
        <v>215</v>
      </c>
      <c r="B340" s="233"/>
      <c r="C340" s="233"/>
      <c r="D340" s="234" t="s">
        <v>216</v>
      </c>
      <c r="E340" s="234"/>
      <c r="F340" s="234"/>
      <c r="G340" s="234"/>
      <c r="H340" s="234"/>
      <c r="I340" s="234"/>
      <c r="J340" s="232"/>
      <c r="K340" s="232"/>
      <c r="L340" s="232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</row>
    <row r="341" spans="1:27" s="80" customFormat="1" ht="19.5" customHeight="1">
      <c r="A341" s="235"/>
      <c r="B341" s="235"/>
      <c r="C341" s="235"/>
      <c r="D341" s="235"/>
      <c r="E341" s="235"/>
      <c r="F341" s="235"/>
      <c r="G341" s="235"/>
      <c r="H341" s="235"/>
      <c r="I341" s="235"/>
      <c r="J341" s="232"/>
      <c r="K341" s="232"/>
      <c r="L341" s="232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</row>
    <row r="342" spans="1:27" s="80" customFormat="1" ht="19.5" customHeight="1">
      <c r="A342" s="235"/>
      <c r="B342" s="235"/>
      <c r="C342" s="235"/>
      <c r="D342" s="235"/>
      <c r="E342" s="235"/>
      <c r="F342" s="235"/>
      <c r="G342" s="235"/>
      <c r="H342" s="235"/>
      <c r="I342" s="235"/>
      <c r="J342" s="232"/>
      <c r="K342" s="232"/>
      <c r="L342" s="232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</row>
    <row r="343" spans="1:27" s="80" customFormat="1" ht="19.5" customHeight="1">
      <c r="A343" s="235"/>
      <c r="B343" s="235"/>
      <c r="C343" s="235"/>
      <c r="D343" s="235"/>
      <c r="E343" s="235"/>
      <c r="F343" s="235"/>
      <c r="G343" s="235"/>
      <c r="H343" s="235"/>
      <c r="I343" s="235"/>
      <c r="J343" s="232"/>
      <c r="K343" s="232"/>
      <c r="L343" s="232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</row>
    <row r="344" spans="1:27" s="80" customFormat="1" ht="19.5" customHeight="1">
      <c r="A344" s="235"/>
      <c r="B344" s="235"/>
      <c r="C344" s="235"/>
      <c r="D344" s="235"/>
      <c r="E344" s="235"/>
      <c r="F344" s="235"/>
      <c r="G344" s="235"/>
      <c r="H344" s="235"/>
      <c r="I344" s="235"/>
      <c r="J344" s="232"/>
      <c r="K344" s="232"/>
      <c r="L344" s="232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</row>
    <row r="345" spans="1:27" s="80" customFormat="1" ht="19.5" customHeight="1">
      <c r="A345" s="235"/>
      <c r="B345" s="235"/>
      <c r="C345" s="235"/>
      <c r="D345" s="235"/>
      <c r="E345" s="235"/>
      <c r="F345" s="235"/>
      <c r="G345" s="235"/>
      <c r="H345" s="235"/>
      <c r="I345" s="235"/>
      <c r="J345" s="232"/>
      <c r="K345" s="232"/>
      <c r="L345" s="232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</row>
    <row r="346" spans="1:27" s="80" customFormat="1" ht="19.5" customHeight="1">
      <c r="A346" s="235"/>
      <c r="B346" s="235"/>
      <c r="C346" s="235"/>
      <c r="D346" s="235"/>
      <c r="E346" s="235"/>
      <c r="F346" s="235"/>
      <c r="G346" s="235"/>
      <c r="H346" s="235"/>
      <c r="I346" s="235"/>
      <c r="J346" s="232"/>
      <c r="K346" s="232"/>
      <c r="L346" s="232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</row>
    <row r="347" spans="1:27" s="80" customFormat="1" ht="19.5" customHeight="1">
      <c r="A347" s="235"/>
      <c r="B347" s="235"/>
      <c r="C347" s="235"/>
      <c r="D347" s="235"/>
      <c r="E347" s="235"/>
      <c r="F347" s="235"/>
      <c r="G347" s="235"/>
      <c r="H347" s="235"/>
      <c r="I347" s="235"/>
      <c r="J347" s="232"/>
      <c r="K347" s="232"/>
      <c r="L347" s="232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</row>
    <row r="348" spans="1:27" s="80" customFormat="1" ht="19.5" customHeight="1">
      <c r="A348" s="235"/>
      <c r="B348" s="235"/>
      <c r="C348" s="235"/>
      <c r="D348" s="235"/>
      <c r="E348" s="235"/>
      <c r="F348" s="235"/>
      <c r="G348" s="235"/>
      <c r="H348" s="235"/>
      <c r="I348" s="235"/>
      <c r="J348" s="232"/>
      <c r="K348" s="232"/>
      <c r="L348" s="232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</row>
    <row r="349" spans="1:27" s="80" customFormat="1" ht="19.5" customHeight="1">
      <c r="A349" s="235"/>
      <c r="B349" s="235"/>
      <c r="C349" s="235"/>
      <c r="D349" s="235"/>
      <c r="E349" s="235"/>
      <c r="F349" s="235"/>
      <c r="G349" s="235"/>
      <c r="H349" s="235"/>
      <c r="I349" s="235"/>
      <c r="J349" s="232"/>
      <c r="K349" s="232"/>
      <c r="L349" s="232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</row>
    <row r="350" spans="1:27" s="80" customFormat="1" ht="19.5" customHeight="1">
      <c r="A350" s="235"/>
      <c r="B350" s="235"/>
      <c r="C350" s="235"/>
      <c r="D350" s="235"/>
      <c r="E350" s="235"/>
      <c r="F350" s="235"/>
      <c r="G350" s="235"/>
      <c r="H350" s="235"/>
      <c r="I350" s="235"/>
      <c r="J350" s="232"/>
      <c r="K350" s="232"/>
      <c r="L350" s="232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</row>
    <row r="351" spans="1:27" s="80" customFormat="1" ht="19.5" customHeight="1">
      <c r="A351" s="235"/>
      <c r="B351" s="235"/>
      <c r="C351" s="235"/>
      <c r="D351" s="235"/>
      <c r="E351" s="235"/>
      <c r="F351" s="235"/>
      <c r="G351" s="235"/>
      <c r="H351" s="235"/>
      <c r="I351" s="235"/>
      <c r="J351" s="232"/>
      <c r="K351" s="232"/>
      <c r="L351" s="232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</row>
    <row r="352" spans="1:27" s="80" customFormat="1" ht="19.5" customHeight="1">
      <c r="A352" s="235"/>
      <c r="B352" s="235"/>
      <c r="C352" s="235"/>
      <c r="D352" s="235"/>
      <c r="E352" s="235"/>
      <c r="F352" s="235"/>
      <c r="G352" s="235"/>
      <c r="H352" s="235"/>
      <c r="I352" s="235"/>
      <c r="J352" s="232"/>
      <c r="K352" s="232"/>
      <c r="L352" s="232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</row>
    <row r="353" spans="1:27" s="80" customFormat="1" ht="19.5" customHeight="1">
      <c r="A353" s="235"/>
      <c r="B353" s="235"/>
      <c r="C353" s="235"/>
      <c r="D353" s="235"/>
      <c r="E353" s="235"/>
      <c r="F353" s="235"/>
      <c r="G353" s="235"/>
      <c r="H353" s="235"/>
      <c r="I353" s="235"/>
      <c r="J353" s="232"/>
      <c r="K353" s="232"/>
      <c r="L353" s="232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</row>
    <row r="354" spans="1:27" s="80" customFormat="1" ht="19.5" customHeight="1">
      <c r="A354" s="235"/>
      <c r="B354" s="235"/>
      <c r="C354" s="235"/>
      <c r="D354" s="235"/>
      <c r="E354" s="235"/>
      <c r="F354" s="235"/>
      <c r="G354" s="235"/>
      <c r="H354" s="235"/>
      <c r="I354" s="235"/>
      <c r="J354" s="232"/>
      <c r="K354" s="232"/>
      <c r="L354" s="232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</row>
    <row r="355" spans="1:27" s="80" customFormat="1" ht="19.5" customHeight="1">
      <c r="A355" s="235"/>
      <c r="B355" s="235"/>
      <c r="C355" s="235"/>
      <c r="D355" s="235"/>
      <c r="E355" s="235"/>
      <c r="F355" s="235"/>
      <c r="G355" s="235"/>
      <c r="H355" s="235"/>
      <c r="I355" s="235"/>
      <c r="J355" s="232"/>
      <c r="K355" s="232"/>
      <c r="L355" s="232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</row>
    <row r="356" spans="1:27" s="80" customFormat="1" ht="19.5" customHeight="1">
      <c r="A356" s="235"/>
      <c r="B356" s="235"/>
      <c r="C356" s="235"/>
      <c r="D356" s="235"/>
      <c r="E356" s="235"/>
      <c r="F356" s="235"/>
      <c r="G356" s="235"/>
      <c r="H356" s="235"/>
      <c r="I356" s="235"/>
      <c r="J356" s="232"/>
      <c r="K356" s="232"/>
      <c r="L356" s="232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</row>
    <row r="357" spans="1:26" s="80" customFormat="1" ht="19.5" customHeight="1">
      <c r="A357" s="235"/>
      <c r="B357" s="235"/>
      <c r="C357" s="235"/>
      <c r="D357" s="235"/>
      <c r="E357" s="235"/>
      <c r="F357" s="235"/>
      <c r="G357" s="235"/>
      <c r="H357" s="235"/>
      <c r="I357" s="235"/>
      <c r="J357" s="232"/>
      <c r="K357" s="232"/>
      <c r="L357" s="232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7" s="29" customFormat="1" ht="15" customHeight="1">
      <c r="A358" s="236"/>
      <c r="B358" s="32"/>
      <c r="C358" s="32"/>
      <c r="D358" s="32"/>
      <c r="E358" s="32"/>
      <c r="F358" s="32"/>
      <c r="G358" s="27"/>
      <c r="H358" s="27"/>
      <c r="I358" s="27"/>
      <c r="J358" s="27"/>
      <c r="K358" s="27"/>
      <c r="L358" s="27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</row>
    <row r="359" spans="1:27" s="29" customFormat="1" ht="15" customHeight="1">
      <c r="A359" s="237"/>
      <c r="B359" s="237"/>
      <c r="C359" s="237"/>
      <c r="D359" s="237"/>
      <c r="E359" s="237"/>
      <c r="F359" s="237"/>
      <c r="G359" s="27"/>
      <c r="H359" s="27"/>
      <c r="I359" s="27"/>
      <c r="J359" s="27"/>
      <c r="K359" s="27"/>
      <c r="L359" s="27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</row>
    <row r="360" spans="1:26" s="29" customFormat="1" ht="15" customHeight="1">
      <c r="A360" s="238"/>
      <c r="B360" s="232"/>
      <c r="C360" s="232"/>
      <c r="D360" s="232"/>
      <c r="E360" s="232"/>
      <c r="F360" s="232"/>
      <c r="G360" s="232"/>
      <c r="H360" s="232"/>
      <c r="I360" s="232"/>
      <c r="J360" s="232"/>
      <c r="K360" s="232"/>
      <c r="L360" s="232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7" s="29" customFormat="1" ht="30" customHeight="1">
      <c r="A361" s="239"/>
      <c r="B361" s="240"/>
      <c r="C361" s="240"/>
      <c r="D361" s="241"/>
      <c r="E361" s="241"/>
      <c r="F361" s="241"/>
      <c r="G361" s="241"/>
      <c r="H361" s="197"/>
      <c r="I361" s="197"/>
      <c r="J361" s="197"/>
      <c r="K361" s="197"/>
      <c r="L361" s="197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</row>
  </sheetData>
  <sheetProtection selectLockedCells="1" selectUnlockedCells="1"/>
  <mergeCells count="529">
    <mergeCell ref="A1:L1"/>
    <mergeCell ref="B3:L3"/>
    <mergeCell ref="A4:L4"/>
    <mergeCell ref="A6:L6"/>
    <mergeCell ref="A7:L7"/>
    <mergeCell ref="A9:L9"/>
    <mergeCell ref="A11:L11"/>
    <mergeCell ref="A13:L13"/>
    <mergeCell ref="A19:L19"/>
    <mergeCell ref="A21:C21"/>
    <mergeCell ref="F21:H21"/>
    <mergeCell ref="I21:J21"/>
    <mergeCell ref="A23:C23"/>
    <mergeCell ref="D23:E23"/>
    <mergeCell ref="I23:J23"/>
    <mergeCell ref="A25:C25"/>
    <mergeCell ref="D25:L25"/>
    <mergeCell ref="A27:C27"/>
    <mergeCell ref="D27:L27"/>
    <mergeCell ref="A29:C29"/>
    <mergeCell ref="H29:I29"/>
    <mergeCell ref="A31:C31"/>
    <mergeCell ref="B33:H33"/>
    <mergeCell ref="D34:E34"/>
    <mergeCell ref="F34:H34"/>
    <mergeCell ref="B35:C35"/>
    <mergeCell ref="D35:E35"/>
    <mergeCell ref="F35:H35"/>
    <mergeCell ref="I35:L36"/>
    <mergeCell ref="A36:A38"/>
    <mergeCell ref="B36:C36"/>
    <mergeCell ref="D36:E36"/>
    <mergeCell ref="F36:H36"/>
    <mergeCell ref="B37:C37"/>
    <mergeCell ref="D37:E37"/>
    <mergeCell ref="F37:H37"/>
    <mergeCell ref="B38:C38"/>
    <mergeCell ref="D38:E38"/>
    <mergeCell ref="F38:H38"/>
    <mergeCell ref="I38:L38"/>
    <mergeCell ref="A39:A43"/>
    <mergeCell ref="B39:C39"/>
    <mergeCell ref="D39:E39"/>
    <mergeCell ref="F39:H39"/>
    <mergeCell ref="B40:C40"/>
    <mergeCell ref="D40:E40"/>
    <mergeCell ref="F40:H40"/>
    <mergeCell ref="B41:C41"/>
    <mergeCell ref="D41:E41"/>
    <mergeCell ref="F41:H41"/>
    <mergeCell ref="B42:C42"/>
    <mergeCell ref="D42:E42"/>
    <mergeCell ref="F42:H42"/>
    <mergeCell ref="J42:L42"/>
    <mergeCell ref="B43:C43"/>
    <mergeCell ref="D43:E43"/>
    <mergeCell ref="F43:H43"/>
    <mergeCell ref="I43:L43"/>
    <mergeCell ref="A44:A51"/>
    <mergeCell ref="B44:C44"/>
    <mergeCell ref="D44:E44"/>
    <mergeCell ref="F44:H44"/>
    <mergeCell ref="B45:C45"/>
    <mergeCell ref="D45:E45"/>
    <mergeCell ref="F45:H45"/>
    <mergeCell ref="B46:C46"/>
    <mergeCell ref="D46:E46"/>
    <mergeCell ref="F46:H46"/>
    <mergeCell ref="B47:C47"/>
    <mergeCell ref="D47:E47"/>
    <mergeCell ref="F47:H47"/>
    <mergeCell ref="B48:C48"/>
    <mergeCell ref="D48:E48"/>
    <mergeCell ref="F48:H48"/>
    <mergeCell ref="B49:C49"/>
    <mergeCell ref="D49:E49"/>
    <mergeCell ref="F49:H49"/>
    <mergeCell ref="B50:C50"/>
    <mergeCell ref="D50:E50"/>
    <mergeCell ref="F50:H50"/>
    <mergeCell ref="J50:L50"/>
    <mergeCell ref="B51:C51"/>
    <mergeCell ref="D51:E51"/>
    <mergeCell ref="F51:H51"/>
    <mergeCell ref="I51:L51"/>
    <mergeCell ref="A52:A56"/>
    <mergeCell ref="B52:C52"/>
    <mergeCell ref="D52:E52"/>
    <mergeCell ref="F52:H52"/>
    <mergeCell ref="B53:C53"/>
    <mergeCell ref="D53:E53"/>
    <mergeCell ref="F53:H53"/>
    <mergeCell ref="B54:C54"/>
    <mergeCell ref="D54:E54"/>
    <mergeCell ref="F54:H54"/>
    <mergeCell ref="B55:C55"/>
    <mergeCell ref="D55:E55"/>
    <mergeCell ref="F55:H55"/>
    <mergeCell ref="B56:C56"/>
    <mergeCell ref="D56:E56"/>
    <mergeCell ref="F56:H56"/>
    <mergeCell ref="I56:L56"/>
    <mergeCell ref="A58:C58"/>
    <mergeCell ref="D58:E58"/>
    <mergeCell ref="A60:C62"/>
    <mergeCell ref="D60:J60"/>
    <mergeCell ref="D61:J61"/>
    <mergeCell ref="D62:J62"/>
    <mergeCell ref="D65:F65"/>
    <mergeCell ref="G65:I65"/>
    <mergeCell ref="B66:C66"/>
    <mergeCell ref="G66:H66"/>
    <mergeCell ref="K66:L66"/>
    <mergeCell ref="B67:C67"/>
    <mergeCell ref="G67:H67"/>
    <mergeCell ref="K67:L67"/>
    <mergeCell ref="B68:C68"/>
    <mergeCell ref="G68:H68"/>
    <mergeCell ref="K68:L68"/>
    <mergeCell ref="B69:C69"/>
    <mergeCell ref="G69:H69"/>
    <mergeCell ref="K69:L69"/>
    <mergeCell ref="B70:C70"/>
    <mergeCell ref="G70:H70"/>
    <mergeCell ref="K70:L70"/>
    <mergeCell ref="B71:C71"/>
    <mergeCell ref="G71:H71"/>
    <mergeCell ref="K71:L71"/>
    <mergeCell ref="B72:C72"/>
    <mergeCell ref="G72:H72"/>
    <mergeCell ref="K72:L72"/>
    <mergeCell ref="B73:C73"/>
    <mergeCell ref="G73:H73"/>
    <mergeCell ref="K73:L73"/>
    <mergeCell ref="B74:C74"/>
    <mergeCell ref="G74:H74"/>
    <mergeCell ref="K74:L74"/>
    <mergeCell ref="B75:C75"/>
    <mergeCell ref="G75:H75"/>
    <mergeCell ref="K75:L75"/>
    <mergeCell ref="B76:C76"/>
    <mergeCell ref="G76:H76"/>
    <mergeCell ref="K76:L76"/>
    <mergeCell ref="B77:C77"/>
    <mergeCell ref="G77:H77"/>
    <mergeCell ref="K77:L77"/>
    <mergeCell ref="B78:C78"/>
    <mergeCell ref="G78:H78"/>
    <mergeCell ref="K78:L78"/>
    <mergeCell ref="B79:C79"/>
    <mergeCell ref="G79:H79"/>
    <mergeCell ref="K79:L79"/>
    <mergeCell ref="B80:C80"/>
    <mergeCell ref="G80:H80"/>
    <mergeCell ref="K80:L80"/>
    <mergeCell ref="B81:C81"/>
    <mergeCell ref="G81:H81"/>
    <mergeCell ref="K81:L81"/>
    <mergeCell ref="B82:C82"/>
    <mergeCell ref="G82:H82"/>
    <mergeCell ref="K82:L82"/>
    <mergeCell ref="B83:C83"/>
    <mergeCell ref="G83:H83"/>
    <mergeCell ref="K83:L83"/>
    <mergeCell ref="B84:C84"/>
    <mergeCell ref="G84:H84"/>
    <mergeCell ref="K84:L84"/>
    <mergeCell ref="B85:C85"/>
    <mergeCell ref="G85:H85"/>
    <mergeCell ref="K85:L85"/>
    <mergeCell ref="F87:G87"/>
    <mergeCell ref="I87:J87"/>
    <mergeCell ref="F88:G88"/>
    <mergeCell ref="I88:J88"/>
    <mergeCell ref="F89:G89"/>
    <mergeCell ref="I89:J89"/>
    <mergeCell ref="F90:G90"/>
    <mergeCell ref="I90:J90"/>
    <mergeCell ref="F91:G91"/>
    <mergeCell ref="I91:J91"/>
    <mergeCell ref="F92:G92"/>
    <mergeCell ref="I92:J92"/>
    <mergeCell ref="F93:G93"/>
    <mergeCell ref="I93:J93"/>
    <mergeCell ref="F94:G94"/>
    <mergeCell ref="I94:J94"/>
    <mergeCell ref="A98:L98"/>
    <mergeCell ref="A99:A100"/>
    <mergeCell ref="B99:G100"/>
    <mergeCell ref="H99:I99"/>
    <mergeCell ref="J99:K99"/>
    <mergeCell ref="F101:G101"/>
    <mergeCell ref="F103:G103"/>
    <mergeCell ref="D104:G104"/>
    <mergeCell ref="D105:G105"/>
    <mergeCell ref="D106:G106"/>
    <mergeCell ref="D107:G107"/>
    <mergeCell ref="F108:G108"/>
    <mergeCell ref="F111:G111"/>
    <mergeCell ref="A112:G112"/>
    <mergeCell ref="F113:G113"/>
    <mergeCell ref="F115:G115"/>
    <mergeCell ref="D116:G116"/>
    <mergeCell ref="D117:G117"/>
    <mergeCell ref="D118:G118"/>
    <mergeCell ref="D119:G119"/>
    <mergeCell ref="D120:G120"/>
    <mergeCell ref="D121:G121"/>
    <mergeCell ref="D122:G122"/>
    <mergeCell ref="D123:G123"/>
    <mergeCell ref="A124:G124"/>
    <mergeCell ref="F125:G125"/>
    <mergeCell ref="F126:G126"/>
    <mergeCell ref="F127:G127"/>
    <mergeCell ref="D135:G135"/>
    <mergeCell ref="A136:G136"/>
    <mergeCell ref="F137:G137"/>
    <mergeCell ref="F138:G138"/>
    <mergeCell ref="F140:G140"/>
    <mergeCell ref="D142:G142"/>
    <mergeCell ref="A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4:G154"/>
    <mergeCell ref="F155:G155"/>
    <mergeCell ref="F156:G156"/>
    <mergeCell ref="F157:G157"/>
    <mergeCell ref="F158:G158"/>
    <mergeCell ref="F159:G159"/>
    <mergeCell ref="D160:G160"/>
    <mergeCell ref="A161:G161"/>
    <mergeCell ref="B162:C162"/>
    <mergeCell ref="D162:G162"/>
    <mergeCell ref="B163:C163"/>
    <mergeCell ref="D163:G163"/>
    <mergeCell ref="B164:C164"/>
    <mergeCell ref="D164:G164"/>
    <mergeCell ref="B165:C165"/>
    <mergeCell ref="D165:G165"/>
    <mergeCell ref="B166:C166"/>
    <mergeCell ref="D166:G166"/>
    <mergeCell ref="B167:C167"/>
    <mergeCell ref="D167:G167"/>
    <mergeCell ref="A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B184:C184"/>
    <mergeCell ref="D184:G184"/>
    <mergeCell ref="B185:C185"/>
    <mergeCell ref="D185:G185"/>
    <mergeCell ref="B186:C186"/>
    <mergeCell ref="D186:G186"/>
    <mergeCell ref="A187:G187"/>
    <mergeCell ref="A191:G191"/>
    <mergeCell ref="F192:G192"/>
    <mergeCell ref="F193:G193"/>
    <mergeCell ref="F194:G194"/>
    <mergeCell ref="F195:G195"/>
    <mergeCell ref="A196:G196"/>
    <mergeCell ref="A197:G197"/>
    <mergeCell ref="A198:L198"/>
    <mergeCell ref="A199:G199"/>
    <mergeCell ref="H199:L199"/>
    <mergeCell ref="A200:E200"/>
    <mergeCell ref="F200:G200"/>
    <mergeCell ref="H200:L200"/>
    <mergeCell ref="A201:E201"/>
    <mergeCell ref="F201:G201"/>
    <mergeCell ref="H201:L201"/>
    <mergeCell ref="A202:L202"/>
    <mergeCell ref="A203:G203"/>
    <mergeCell ref="H203:L203"/>
    <mergeCell ref="A204:G204"/>
    <mergeCell ref="H204:L204"/>
    <mergeCell ref="A205:G205"/>
    <mergeCell ref="H205:L205"/>
    <mergeCell ref="A206:G206"/>
    <mergeCell ref="H206:L206"/>
    <mergeCell ref="A207:G207"/>
    <mergeCell ref="H207:L207"/>
    <mergeCell ref="A208:G208"/>
    <mergeCell ref="H208:L208"/>
    <mergeCell ref="A209:L209"/>
    <mergeCell ref="A210:G210"/>
    <mergeCell ref="H210:L210"/>
    <mergeCell ref="A211:G211"/>
    <mergeCell ref="H211:L211"/>
    <mergeCell ref="A212:G212"/>
    <mergeCell ref="H212:L212"/>
    <mergeCell ref="A213:G213"/>
    <mergeCell ref="H213:L213"/>
    <mergeCell ref="A214:G214"/>
    <mergeCell ref="H214:L214"/>
    <mergeCell ref="A215:G215"/>
    <mergeCell ref="H215:L215"/>
    <mergeCell ref="A216:L216"/>
    <mergeCell ref="A217:G217"/>
    <mergeCell ref="H217:L217"/>
    <mergeCell ref="A218:G218"/>
    <mergeCell ref="H218:L218"/>
    <mergeCell ref="A219:G219"/>
    <mergeCell ref="H219:L219"/>
    <mergeCell ref="A220:G220"/>
    <mergeCell ref="H220:L220"/>
    <mergeCell ref="A221:G221"/>
    <mergeCell ref="H221:L221"/>
    <mergeCell ref="A222:G222"/>
    <mergeCell ref="H222:L222"/>
    <mergeCell ref="A223:G223"/>
    <mergeCell ref="H223:L223"/>
    <mergeCell ref="A224:G224"/>
    <mergeCell ref="H224:L224"/>
    <mergeCell ref="A225:G225"/>
    <mergeCell ref="H225:L225"/>
    <mergeCell ref="A226:L226"/>
    <mergeCell ref="A227:L227"/>
    <mergeCell ref="A228:D228"/>
    <mergeCell ref="E228:J228"/>
    <mergeCell ref="K228:L228"/>
    <mergeCell ref="A229:D229"/>
    <mergeCell ref="E229:J229"/>
    <mergeCell ref="K229:L229"/>
    <mergeCell ref="A230:D230"/>
    <mergeCell ref="E230:J230"/>
    <mergeCell ref="K230:L230"/>
    <mergeCell ref="A231:D231"/>
    <mergeCell ref="E231:J231"/>
    <mergeCell ref="K231:L231"/>
    <mergeCell ref="A232:D232"/>
    <mergeCell ref="E232:J232"/>
    <mergeCell ref="K232:L232"/>
    <mergeCell ref="A233:D233"/>
    <mergeCell ref="E233:J233"/>
    <mergeCell ref="K233:L233"/>
    <mergeCell ref="A234:G234"/>
    <mergeCell ref="H234:J234"/>
    <mergeCell ref="K234:L234"/>
    <mergeCell ref="A235:D235"/>
    <mergeCell ref="E235:J235"/>
    <mergeCell ref="K235:L235"/>
    <mergeCell ref="A236:D236"/>
    <mergeCell ref="E236:J236"/>
    <mergeCell ref="K236:L236"/>
    <mergeCell ref="A237:D237"/>
    <mergeCell ref="E237:J237"/>
    <mergeCell ref="K237:L237"/>
    <mergeCell ref="A238:D238"/>
    <mergeCell ref="E238:J238"/>
    <mergeCell ref="K238:L238"/>
    <mergeCell ref="A239:D239"/>
    <mergeCell ref="E239:J239"/>
    <mergeCell ref="K239:L239"/>
    <mergeCell ref="A240:D240"/>
    <mergeCell ref="E240:J240"/>
    <mergeCell ref="K240:L240"/>
    <mergeCell ref="A241:D241"/>
    <mergeCell ref="E241:J241"/>
    <mergeCell ref="K241:L241"/>
    <mergeCell ref="A242:D242"/>
    <mergeCell ref="E242:J242"/>
    <mergeCell ref="K242:L242"/>
    <mergeCell ref="A243:G243"/>
    <mergeCell ref="H243:J243"/>
    <mergeCell ref="K243:L243"/>
    <mergeCell ref="A244:J244"/>
    <mergeCell ref="K244:L244"/>
    <mergeCell ref="A245:L245"/>
    <mergeCell ref="A246:G246"/>
    <mergeCell ref="H246:L246"/>
    <mergeCell ref="B250:K250"/>
    <mergeCell ref="B252:K252"/>
    <mergeCell ref="B254:K254"/>
    <mergeCell ref="B256:K256"/>
    <mergeCell ref="B260:E260"/>
    <mergeCell ref="G260:K260"/>
    <mergeCell ref="B262:E262"/>
    <mergeCell ref="G262:K262"/>
    <mergeCell ref="B264:E264"/>
    <mergeCell ref="G264:K264"/>
    <mergeCell ref="B266:E266"/>
    <mergeCell ref="G266:K266"/>
    <mergeCell ref="B268:E268"/>
    <mergeCell ref="G268:K268"/>
    <mergeCell ref="B270:E270"/>
    <mergeCell ref="G270:K270"/>
    <mergeCell ref="B272:E272"/>
    <mergeCell ref="G272:K272"/>
    <mergeCell ref="B274:E274"/>
    <mergeCell ref="G274:K274"/>
    <mergeCell ref="B276:E276"/>
    <mergeCell ref="G276:K276"/>
    <mergeCell ref="B278:E278"/>
    <mergeCell ref="G278:K278"/>
    <mergeCell ref="B282:E282"/>
    <mergeCell ref="G282:K282"/>
    <mergeCell ref="B284:E284"/>
    <mergeCell ref="G284:K284"/>
    <mergeCell ref="B286:E286"/>
    <mergeCell ref="G286:K286"/>
    <mergeCell ref="B288:E288"/>
    <mergeCell ref="G288:K288"/>
    <mergeCell ref="B290:E290"/>
    <mergeCell ref="G290:K290"/>
    <mergeCell ref="B292:E292"/>
    <mergeCell ref="G292:K292"/>
    <mergeCell ref="B294:E294"/>
    <mergeCell ref="G294:K294"/>
    <mergeCell ref="B296:E296"/>
    <mergeCell ref="G296:K296"/>
    <mergeCell ref="B298:E298"/>
    <mergeCell ref="G298:K298"/>
    <mergeCell ref="B300:E300"/>
    <mergeCell ref="G300:K300"/>
    <mergeCell ref="B302:E302"/>
    <mergeCell ref="G302:K302"/>
    <mergeCell ref="B304:E304"/>
    <mergeCell ref="G304:K304"/>
    <mergeCell ref="B306:E306"/>
    <mergeCell ref="G306:K306"/>
    <mergeCell ref="B308:E308"/>
    <mergeCell ref="G308:K308"/>
    <mergeCell ref="B310:E310"/>
    <mergeCell ref="G310:K310"/>
    <mergeCell ref="B312:E312"/>
    <mergeCell ref="G312:K312"/>
    <mergeCell ref="A315:G315"/>
    <mergeCell ref="H315:L315"/>
    <mergeCell ref="A316:D316"/>
    <mergeCell ref="G316:L316"/>
    <mergeCell ref="A317:D317"/>
    <mergeCell ref="G317:L317"/>
    <mergeCell ref="A318:D318"/>
    <mergeCell ref="G318:L318"/>
    <mergeCell ref="A319:D319"/>
    <mergeCell ref="G319:L319"/>
    <mergeCell ref="A320:D320"/>
    <mergeCell ref="G320:L320"/>
    <mergeCell ref="A321:D321"/>
    <mergeCell ref="G321:L321"/>
    <mergeCell ref="A322:D322"/>
    <mergeCell ref="G322:L322"/>
    <mergeCell ref="A323:D323"/>
    <mergeCell ref="G323:L323"/>
    <mergeCell ref="A324:D324"/>
    <mergeCell ref="G324:L324"/>
    <mergeCell ref="A325:D325"/>
    <mergeCell ref="G325:L325"/>
    <mergeCell ref="A326:D326"/>
    <mergeCell ref="G326:L326"/>
    <mergeCell ref="A327:D327"/>
    <mergeCell ref="G327:L327"/>
    <mergeCell ref="A328:D328"/>
    <mergeCell ref="G328:L328"/>
    <mergeCell ref="A329:D329"/>
    <mergeCell ref="G329:L329"/>
    <mergeCell ref="A330:D330"/>
    <mergeCell ref="G330:L330"/>
    <mergeCell ref="A331:D331"/>
    <mergeCell ref="G331:L331"/>
    <mergeCell ref="A332:D332"/>
    <mergeCell ref="G332:L332"/>
    <mergeCell ref="A333:D333"/>
    <mergeCell ref="G333:L333"/>
    <mergeCell ref="A334:D334"/>
    <mergeCell ref="G334:L334"/>
    <mergeCell ref="A335:D335"/>
    <mergeCell ref="G335:L335"/>
    <mergeCell ref="A336:D336"/>
    <mergeCell ref="G336:L336"/>
    <mergeCell ref="A337:D337"/>
    <mergeCell ref="G337:L337"/>
    <mergeCell ref="A339:I339"/>
    <mergeCell ref="A340:C340"/>
    <mergeCell ref="D340:I340"/>
    <mergeCell ref="A341:C341"/>
    <mergeCell ref="D341:I341"/>
    <mergeCell ref="A342:C342"/>
    <mergeCell ref="D342:I342"/>
    <mergeCell ref="A343:C343"/>
    <mergeCell ref="D343:I343"/>
    <mergeCell ref="A344:C344"/>
    <mergeCell ref="D344:I344"/>
    <mergeCell ref="A345:C345"/>
    <mergeCell ref="D345:I345"/>
    <mergeCell ref="A346:C346"/>
    <mergeCell ref="D346:I346"/>
    <mergeCell ref="A347:C347"/>
    <mergeCell ref="D347:I347"/>
    <mergeCell ref="A348:C348"/>
    <mergeCell ref="D348:I348"/>
    <mergeCell ref="A349:C349"/>
    <mergeCell ref="D349:I349"/>
    <mergeCell ref="A350:C350"/>
    <mergeCell ref="D350:I350"/>
    <mergeCell ref="A351:C351"/>
    <mergeCell ref="D351:I351"/>
    <mergeCell ref="A352:C352"/>
    <mergeCell ref="D352:I352"/>
    <mergeCell ref="A353:C353"/>
    <mergeCell ref="D353:I353"/>
    <mergeCell ref="A354:C354"/>
    <mergeCell ref="D354:I354"/>
    <mergeCell ref="A355:C355"/>
    <mergeCell ref="D355:I355"/>
    <mergeCell ref="A356:C356"/>
    <mergeCell ref="D356:I356"/>
    <mergeCell ref="A357:C357"/>
    <mergeCell ref="D357:I357"/>
    <mergeCell ref="A359:F359"/>
    <mergeCell ref="D361:G361"/>
  </mergeCells>
  <dataValidations count="2">
    <dataValidation type="textLength" operator="equal" allowBlank="1" showErrorMessage="1" sqref="I21:J21">
      <formula1>15</formula1>
    </dataValidation>
    <dataValidation operator="equal" allowBlank="1" showErrorMessage="1" sqref="I23:J23">
      <formula1>0</formula1>
    </dataValidation>
  </dataValidations>
  <printOptions horizontalCentered="1"/>
  <pageMargins left="0.39375" right="0.39375" top="0.39375" bottom="0.39375" header="0.5118055555555555" footer="0.5118055555555555"/>
  <pageSetup fitToHeight="7" fitToWidth="1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2024-01-08T10:40:28Z</dcterms:modified>
  <cp:category/>
  <cp:version/>
  <cp:contentType/>
  <cp:contentStatus/>
  <cp:revision>11</cp:revision>
</cp:coreProperties>
</file>